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WA\Ocena 2022\Ankiety\FinAL NA STRON E\"/>
    </mc:Choice>
  </mc:AlternateContent>
  <bookViews>
    <workbookView xWindow="0" yWindow="0" windowWidth="28305" windowHeight="10035" tabRatio="726"/>
  </bookViews>
  <sheets>
    <sheet name="Metryka" sheetId="1" r:id="rId1"/>
    <sheet name="T1 | Zatrudnienie" sheetId="2" r:id="rId2"/>
    <sheet name="T2 | Zatrudnienie" sheetId="37" r:id="rId3"/>
    <sheet name="T3 | Zatrudnienie" sheetId="40" r:id="rId4"/>
    <sheet name="T4 | Zatrudnienie" sheetId="39" r:id="rId5"/>
    <sheet name="T5 | Paliwa" sheetId="53" r:id="rId6"/>
    <sheet name="T6 | Paliwa" sheetId="54" r:id="rId7"/>
    <sheet name="T7 | Paliwa" sheetId="55" r:id="rId8"/>
    <sheet name="T8 | Przepustowość" sheetId="57" r:id="rId9"/>
    <sheet name="T9 | Tabor" sheetId="19" r:id="rId10"/>
    <sheet name="T10 | Tabor" sheetId="56" r:id="rId11"/>
    <sheet name="T11 | Tabor" sheetId="58" r:id="rId12"/>
    <sheet name="T12 | Tabor" sheetId="29" r:id="rId13"/>
    <sheet name="T13 | Tabor" sheetId="42" r:id="rId14"/>
    <sheet name="T14 | Czas Pracy" sheetId="18" r:id="rId15"/>
    <sheet name="T15 | Intermodal" sheetId="28" r:id="rId16"/>
    <sheet name="T16 | Prędkość" sheetId="21" r:id="rId17"/>
    <sheet name="Kontakt UTK" sheetId="24" r:id="rId18"/>
  </sheets>
  <externalReferences>
    <externalReference r:id="rId19"/>
  </externalReferences>
  <definedNames>
    <definedName name="__Szczegolowe__" localSheetId="10">#REF!</definedName>
    <definedName name="__Szczegolowe__" localSheetId="11">#REF!</definedName>
    <definedName name="__Szczegolowe__" localSheetId="13">#REF!</definedName>
    <definedName name="__Szczegolowe__" localSheetId="15">#REF!</definedName>
    <definedName name="__Szczegolowe__" localSheetId="4">#REF!</definedName>
    <definedName name="__Szczegolowe__" localSheetId="5">#REF!</definedName>
    <definedName name="__Szczegolowe__" localSheetId="6">#REF!</definedName>
    <definedName name="__Szczegolowe__" localSheetId="7">#REF!</definedName>
    <definedName name="__Szczegolowe__" localSheetId="8">#REF!</definedName>
    <definedName name="__Szczegolowe__">#REF!</definedName>
    <definedName name="_xlnm._FilterDatabase" localSheetId="2" hidden="1">'T2 | Zatrudnienie'!$B$7:$B$22</definedName>
    <definedName name="abc" localSheetId="17">#REF!</definedName>
    <definedName name="abc" localSheetId="1">#REF!</definedName>
    <definedName name="abc" localSheetId="10">#REF!</definedName>
    <definedName name="abc" localSheetId="11">#REF!</definedName>
    <definedName name="abc" localSheetId="12">#REF!</definedName>
    <definedName name="abc" localSheetId="13">#REF!</definedName>
    <definedName name="abc" localSheetId="14">#REF!</definedName>
    <definedName name="abc" localSheetId="15">#REF!</definedName>
    <definedName name="abc" localSheetId="16">#REF!</definedName>
    <definedName name="abc" localSheetId="2">#REF!</definedName>
    <definedName name="abc" localSheetId="4">#REF!</definedName>
    <definedName name="abc" localSheetId="5">#REF!</definedName>
    <definedName name="abc" localSheetId="6">#REF!</definedName>
    <definedName name="abc" localSheetId="7">#REF!</definedName>
    <definedName name="abc" localSheetId="8">#REF!</definedName>
    <definedName name="abc" localSheetId="9">#REF!</definedName>
    <definedName name="abc">#REF!</definedName>
    <definedName name="as" localSheetId="17">#REF!</definedName>
    <definedName name="as" localSheetId="1">#REF!</definedName>
    <definedName name="as" localSheetId="10">#REF!</definedName>
    <definedName name="as" localSheetId="11">#REF!</definedName>
    <definedName name="as" localSheetId="12">#REF!</definedName>
    <definedName name="as" localSheetId="13">#REF!</definedName>
    <definedName name="as" localSheetId="14">#REF!</definedName>
    <definedName name="as" localSheetId="15">#REF!</definedName>
    <definedName name="as" localSheetId="16">#REF!</definedName>
    <definedName name="as" localSheetId="2">#REF!</definedName>
    <definedName name="as" localSheetId="4">#REF!</definedName>
    <definedName name="as" localSheetId="5">#REF!</definedName>
    <definedName name="as" localSheetId="6">#REF!</definedName>
    <definedName name="as" localSheetId="7">#REF!</definedName>
    <definedName name="as" localSheetId="8">#REF!</definedName>
    <definedName name="as" localSheetId="9">#REF!</definedName>
    <definedName name="as">#REF!</definedName>
    <definedName name="KEEPROWS_1_Szczegolowe" localSheetId="10">#REF!</definedName>
    <definedName name="KEEPROWS_1_Szczegolowe" localSheetId="11">#REF!</definedName>
    <definedName name="KEEPROWS_1_Szczegolowe" localSheetId="13">#REF!</definedName>
    <definedName name="KEEPROWS_1_Szczegolowe" localSheetId="15">#REF!</definedName>
    <definedName name="KEEPROWS_1_Szczegolowe" localSheetId="5">#REF!</definedName>
    <definedName name="KEEPROWS_1_Szczegolowe" localSheetId="6">#REF!</definedName>
    <definedName name="KEEPROWS_1_Szczegolowe" localSheetId="7">#REF!</definedName>
    <definedName name="KEEPROWS_1_Szczegolowe" localSheetId="8">#REF!</definedName>
    <definedName name="KEEPROWS_1_Szczegolowe">#REF!</definedName>
    <definedName name="Kwartał" localSheetId="17">#REF!</definedName>
    <definedName name="Kwartał" localSheetId="1">#REF!</definedName>
    <definedName name="Kwartał" localSheetId="10">#REF!</definedName>
    <definedName name="Kwartał" localSheetId="11">#REF!</definedName>
    <definedName name="Kwartał" localSheetId="12">#REF!</definedName>
    <definedName name="Kwartał" localSheetId="13">#REF!</definedName>
    <definedName name="Kwartał" localSheetId="14">#REF!</definedName>
    <definedName name="Kwartał" localSheetId="15">#REF!</definedName>
    <definedName name="Kwartał" localSheetId="16">#REF!</definedName>
    <definedName name="Kwartał" localSheetId="2">#REF!</definedName>
    <definedName name="Kwartał" localSheetId="4">#REF!</definedName>
    <definedName name="Kwartał" localSheetId="5">#REF!</definedName>
    <definedName name="Kwartał" localSheetId="6">#REF!</definedName>
    <definedName name="Kwartał" localSheetId="7">#REF!</definedName>
    <definedName name="Kwartał" localSheetId="8">#REF!</definedName>
    <definedName name="Kwartał" localSheetId="9">#REF!</definedName>
    <definedName name="Kwartał">#REF!</definedName>
    <definedName name="Miesiąc" localSheetId="10">#REF!</definedName>
    <definedName name="Miesiąc" localSheetId="11">#REF!</definedName>
    <definedName name="Miesiąc" localSheetId="13">#REF!</definedName>
    <definedName name="Miesiąc" localSheetId="15">#REF!</definedName>
    <definedName name="Miesiąc" localSheetId="5">#REF!</definedName>
    <definedName name="Miesiąc" localSheetId="6">#REF!</definedName>
    <definedName name="Miesiąc" localSheetId="7">#REF!</definedName>
    <definedName name="Miesiąc" localSheetId="8">#REF!</definedName>
    <definedName name="Miesiąc">#REF!</definedName>
    <definedName name="_xlnm.Print_Area" localSheetId="17">'Kontakt UTK'!$A$1:$C$3</definedName>
    <definedName name="_xlnm.Print_Area" localSheetId="0">Metryka!$A$1:$G$30</definedName>
    <definedName name="_xlnm.Print_Area" localSheetId="1">'T1 | Zatrudnienie'!$B$1:$M$9</definedName>
    <definedName name="_xlnm.Print_Area" localSheetId="10">'T10 | Tabor'!$B$1:$Q$100</definedName>
    <definedName name="_xlnm.Print_Area" localSheetId="11">'T11 | Tabor'!$B$1:$AP$3</definedName>
    <definedName name="_xlnm.Print_Area" localSheetId="12">'T12 | Tabor'!$B$1:$H$43</definedName>
    <definedName name="_xlnm.Print_Area" localSheetId="13">'T13 | Tabor'!$C$1:$H$32</definedName>
    <definedName name="_xlnm.Print_Area" localSheetId="14">'T14 | Czas Pracy'!$B$1:$C$8</definedName>
    <definedName name="_xlnm.Print_Area" localSheetId="15">'T15 | Intermodal'!$B$1:$M$20</definedName>
    <definedName name="_xlnm.Print_Area" localSheetId="16">'T16 | Prędkość'!$B$1:$B$5</definedName>
    <definedName name="_xlnm.Print_Area" localSheetId="2">'T2 | Zatrudnienie'!$B$1:$H$22</definedName>
    <definedName name="_xlnm.Print_Area" localSheetId="4">'T4 | Zatrudnienie'!$B$2:$F$15</definedName>
    <definedName name="_xlnm.Print_Area" localSheetId="8">'T8 | Przepustowość'!$B$1:$E$30</definedName>
    <definedName name="_xlnm.Print_Area" localSheetId="9">'T9 | Tabor'!$B$1:$Q$100</definedName>
    <definedName name="Podmiot" localSheetId="17">#REF!</definedName>
    <definedName name="Podmiot" localSheetId="1">#REF!</definedName>
    <definedName name="Podmiot" localSheetId="10">#REF!</definedName>
    <definedName name="Podmiot" localSheetId="11">#REF!</definedName>
    <definedName name="Podmiot" localSheetId="12">#REF!</definedName>
    <definedName name="Podmiot" localSheetId="13">#REF!</definedName>
    <definedName name="Podmiot" localSheetId="14">#REF!</definedName>
    <definedName name="Podmiot" localSheetId="15">#REF!</definedName>
    <definedName name="Podmiot" localSheetId="16">#REF!</definedName>
    <definedName name="Podmiot" localSheetId="2">#REF!</definedName>
    <definedName name="Podmiot" localSheetId="4">#REF!</definedName>
    <definedName name="Podmiot" localSheetId="5">#REF!</definedName>
    <definedName name="Podmiot" localSheetId="6">#REF!</definedName>
    <definedName name="Podmiot" localSheetId="7">#REF!</definedName>
    <definedName name="Podmiot" localSheetId="8">#REF!</definedName>
    <definedName name="Podmiot" localSheetId="9">#REF!</definedName>
    <definedName name="Podmiot">#REF!</definedName>
    <definedName name="Rok" localSheetId="17">#REF!</definedName>
    <definedName name="Rok" localSheetId="1">#REF!</definedName>
    <definedName name="Rok" localSheetId="10">#REF!</definedName>
    <definedName name="Rok" localSheetId="11">#REF!</definedName>
    <definedName name="Rok" localSheetId="12">#REF!</definedName>
    <definedName name="Rok" localSheetId="13">#REF!</definedName>
    <definedName name="Rok" localSheetId="14">#REF!</definedName>
    <definedName name="Rok" localSheetId="15">#REF!</definedName>
    <definedName name="Rok" localSheetId="16">#REF!</definedName>
    <definedName name="Rok" localSheetId="2">#REF!</definedName>
    <definedName name="Rok" localSheetId="4">#REF!</definedName>
    <definedName name="Rok" localSheetId="5">#REF!</definedName>
    <definedName name="Rok" localSheetId="6">#REF!</definedName>
    <definedName name="Rok" localSheetId="7">#REF!</definedName>
    <definedName name="Rok" localSheetId="8">#REF!</definedName>
    <definedName name="Rok" localSheetId="9">#REF!</definedName>
    <definedName name="Rok">#REF!</definedName>
    <definedName name="spr.roczne_proj" localSheetId="17">#REF!</definedName>
    <definedName name="spr.roczne_proj" localSheetId="1">#REF!</definedName>
    <definedName name="spr.roczne_proj" localSheetId="10">#REF!</definedName>
    <definedName name="spr.roczne_proj" localSheetId="11">#REF!</definedName>
    <definedName name="spr.roczne_proj" localSheetId="12">#REF!</definedName>
    <definedName name="spr.roczne_proj" localSheetId="13">#REF!</definedName>
    <definedName name="spr.roczne_proj" localSheetId="14">#REF!</definedName>
    <definedName name="spr.roczne_proj" localSheetId="15">#REF!</definedName>
    <definedName name="spr.roczne_proj" localSheetId="16">#REF!</definedName>
    <definedName name="spr.roczne_proj" localSheetId="2">#REF!</definedName>
    <definedName name="spr.roczne_proj" localSheetId="4">#REF!</definedName>
    <definedName name="spr.roczne_proj" localSheetId="5">#REF!</definedName>
    <definedName name="spr.roczne_proj" localSheetId="6">#REF!</definedName>
    <definedName name="spr.roczne_proj" localSheetId="7">#REF!</definedName>
    <definedName name="spr.roczne_proj" localSheetId="8">#REF!</definedName>
    <definedName name="spr.roczne_proj" localSheetId="9">#REF!</definedName>
    <definedName name="spr.roczne_proj">#REF!</definedName>
    <definedName name="TT" localSheetId="17">#REF!</definedName>
    <definedName name="TT" localSheetId="1">#REF!</definedName>
    <definedName name="TT" localSheetId="10">#REF!</definedName>
    <definedName name="TT" localSheetId="11">#REF!</definedName>
    <definedName name="TT" localSheetId="12">#REF!</definedName>
    <definedName name="TT" localSheetId="13">#REF!</definedName>
    <definedName name="TT" localSheetId="14">#REF!</definedName>
    <definedName name="TT" localSheetId="15">#REF!</definedName>
    <definedName name="TT" localSheetId="16">#REF!</definedName>
    <definedName name="TT" localSheetId="2">#REF!</definedName>
    <definedName name="TT" localSheetId="4">#REF!</definedName>
    <definedName name="TT" localSheetId="5">#REF!</definedName>
    <definedName name="TT" localSheetId="6">#REF!</definedName>
    <definedName name="TT" localSheetId="7">#REF!</definedName>
    <definedName name="TT" localSheetId="8">#REF!</definedName>
    <definedName name="TT" localSheetId="9">#REF!</definedName>
    <definedName name="TT">#REF!</definedName>
    <definedName name="UTK_proj.roboczy" localSheetId="17">#REF!</definedName>
    <definedName name="UTK_proj.roboczy" localSheetId="1">#REF!</definedName>
    <definedName name="UTK_proj.roboczy" localSheetId="10">#REF!</definedName>
    <definedName name="UTK_proj.roboczy" localSheetId="11">#REF!</definedName>
    <definedName name="UTK_proj.roboczy" localSheetId="12">#REF!</definedName>
    <definedName name="UTK_proj.roboczy" localSheetId="13">#REF!</definedName>
    <definedName name="UTK_proj.roboczy" localSheetId="14">#REF!</definedName>
    <definedName name="UTK_proj.roboczy" localSheetId="15">#REF!</definedName>
    <definedName name="UTK_proj.roboczy" localSheetId="16">#REF!</definedName>
    <definedName name="UTK_proj.roboczy" localSheetId="2">#REF!</definedName>
    <definedName name="UTK_proj.roboczy" localSheetId="4">#REF!</definedName>
    <definedName name="UTK_proj.roboczy" localSheetId="5">#REF!</definedName>
    <definedName name="UTK_proj.roboczy" localSheetId="6">#REF!</definedName>
    <definedName name="UTK_proj.roboczy" localSheetId="7">#REF!</definedName>
    <definedName name="UTK_proj.roboczy" localSheetId="8">#REF!</definedName>
    <definedName name="UTK_proj.roboczy" localSheetId="9">#REF!</definedName>
    <definedName name="UTK_proj.roboczy">#REF!</definedName>
    <definedName name="xxx" localSheetId="17">#REF!</definedName>
    <definedName name="xxx" localSheetId="1">#REF!</definedName>
    <definedName name="xxx" localSheetId="10">#REF!</definedName>
    <definedName name="xxx" localSheetId="11">#REF!</definedName>
    <definedName name="xxx" localSheetId="12">#REF!</definedName>
    <definedName name="xxx" localSheetId="13">#REF!</definedName>
    <definedName name="xxx" localSheetId="14">#REF!</definedName>
    <definedName name="xxx" localSheetId="15">#REF!</definedName>
    <definedName name="xxx" localSheetId="16">#REF!</definedName>
    <definedName name="xxx" localSheetId="2">#REF!</definedName>
    <definedName name="xxx" localSheetId="4">#REF!</definedName>
    <definedName name="xxx" localSheetId="5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AJ9" i="58" l="1"/>
  <c r="AI9" i="58"/>
  <c r="AH9" i="58"/>
  <c r="AG9" i="58"/>
  <c r="AF9" i="58"/>
  <c r="AE9" i="58"/>
  <c r="AD9" i="58"/>
  <c r="AC9" i="58"/>
  <c r="AB9" i="58"/>
  <c r="W9" i="58"/>
  <c r="V9" i="58"/>
  <c r="U9" i="58"/>
  <c r="T9" i="58"/>
  <c r="S9" i="58"/>
  <c r="K9" i="58"/>
  <c r="J9" i="58"/>
  <c r="I9" i="58"/>
  <c r="H9" i="58"/>
  <c r="G9" i="58"/>
  <c r="F9" i="58"/>
  <c r="E9" i="58"/>
  <c r="D9" i="58"/>
  <c r="C9" i="58"/>
  <c r="B1" i="58"/>
  <c r="P8" i="28" l="1"/>
  <c r="P9" i="28"/>
  <c r="P10" i="28"/>
  <c r="P11" i="28"/>
  <c r="P12" i="28"/>
  <c r="P13" i="28"/>
  <c r="P14" i="28"/>
  <c r="P15" i="28"/>
  <c r="P16" i="28"/>
  <c r="P17" i="28"/>
  <c r="P18" i="28"/>
  <c r="P19" i="28"/>
  <c r="P20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P7" i="28"/>
  <c r="O7" i="28"/>
  <c r="N7" i="28"/>
  <c r="F7" i="18"/>
  <c r="F8" i="18"/>
  <c r="E7" i="18"/>
  <c r="E8" i="18"/>
  <c r="D7" i="18"/>
  <c r="D8" i="18"/>
  <c r="F6" i="18"/>
  <c r="E6" i="18"/>
  <c r="D6" i="18"/>
  <c r="K6" i="42"/>
  <c r="K7" i="42"/>
  <c r="K8" i="42"/>
  <c r="K9" i="42"/>
  <c r="K10" i="42"/>
  <c r="K11" i="42"/>
  <c r="K12" i="42"/>
  <c r="K13" i="42"/>
  <c r="K14" i="42"/>
  <c r="K15" i="42"/>
  <c r="K16" i="42"/>
  <c r="K17" i="42"/>
  <c r="K18" i="42"/>
  <c r="K19" i="42"/>
  <c r="K20" i="42"/>
  <c r="K21" i="42"/>
  <c r="K22" i="42"/>
  <c r="K23" i="42"/>
  <c r="K24" i="42"/>
  <c r="K25" i="42"/>
  <c r="K26" i="42"/>
  <c r="K27" i="42"/>
  <c r="K28" i="42"/>
  <c r="K29" i="42"/>
  <c r="K30" i="42"/>
  <c r="K31" i="42"/>
  <c r="K32" i="42"/>
  <c r="J6" i="42"/>
  <c r="J7" i="42"/>
  <c r="J8" i="42"/>
  <c r="J9" i="42"/>
  <c r="J10" i="42"/>
  <c r="J11" i="42"/>
  <c r="J12" i="42"/>
  <c r="J13" i="42"/>
  <c r="J14" i="42"/>
  <c r="J15" i="42"/>
  <c r="J16" i="42"/>
  <c r="J17" i="42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I6" i="42"/>
  <c r="I7" i="42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21" i="42"/>
  <c r="I22" i="42"/>
  <c r="I23" i="42"/>
  <c r="I24" i="42"/>
  <c r="I25" i="42"/>
  <c r="I26" i="42"/>
  <c r="I27" i="42"/>
  <c r="I28" i="42"/>
  <c r="I29" i="42"/>
  <c r="I30" i="42"/>
  <c r="I31" i="42"/>
  <c r="I32" i="42"/>
  <c r="K5" i="42"/>
  <c r="J5" i="42"/>
  <c r="I5" i="42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K6" i="29"/>
  <c r="J6" i="29"/>
  <c r="I6" i="29"/>
  <c r="Y8" i="56"/>
  <c r="Y9" i="56"/>
  <c r="Y10" i="56"/>
  <c r="Y11" i="56"/>
  <c r="Y12" i="56"/>
  <c r="Y13" i="56"/>
  <c r="Y14" i="56"/>
  <c r="Y15" i="56"/>
  <c r="Y16" i="56"/>
  <c r="Y17" i="56"/>
  <c r="Y18" i="56"/>
  <c r="Y19" i="56"/>
  <c r="Y20" i="56"/>
  <c r="Y21" i="56"/>
  <c r="Y22" i="56"/>
  <c r="Y23" i="56"/>
  <c r="Y24" i="56"/>
  <c r="Y25" i="56"/>
  <c r="Y26" i="56"/>
  <c r="Y27" i="56"/>
  <c r="Y28" i="56"/>
  <c r="Y29" i="56"/>
  <c r="Y30" i="56"/>
  <c r="Y31" i="56"/>
  <c r="Y32" i="56"/>
  <c r="Y33" i="56"/>
  <c r="Y34" i="56"/>
  <c r="Y35" i="56"/>
  <c r="Y36" i="56"/>
  <c r="Y37" i="56"/>
  <c r="Y38" i="56"/>
  <c r="Y39" i="56"/>
  <c r="Y40" i="56"/>
  <c r="Y41" i="56"/>
  <c r="Y42" i="56"/>
  <c r="Y43" i="56"/>
  <c r="Y44" i="56"/>
  <c r="Y45" i="56"/>
  <c r="Y46" i="56"/>
  <c r="Y47" i="56"/>
  <c r="Y48" i="56"/>
  <c r="Y49" i="56"/>
  <c r="Y50" i="56"/>
  <c r="Y51" i="56"/>
  <c r="Y52" i="56"/>
  <c r="Y53" i="56"/>
  <c r="Y54" i="56"/>
  <c r="Y55" i="56"/>
  <c r="Y56" i="56"/>
  <c r="Y57" i="56"/>
  <c r="Y58" i="56"/>
  <c r="Y59" i="56"/>
  <c r="Y60" i="56"/>
  <c r="Y61" i="56"/>
  <c r="Y62" i="56"/>
  <c r="Y63" i="56"/>
  <c r="Y64" i="56"/>
  <c r="Y65" i="56"/>
  <c r="Y66" i="56"/>
  <c r="Y67" i="56"/>
  <c r="Y68" i="56"/>
  <c r="Y69" i="56"/>
  <c r="Y70" i="56"/>
  <c r="Y71" i="56"/>
  <c r="Y72" i="56"/>
  <c r="Y73" i="56"/>
  <c r="Y74" i="56"/>
  <c r="Y75" i="56"/>
  <c r="Y76" i="56"/>
  <c r="Y77" i="56"/>
  <c r="Y78" i="56"/>
  <c r="Y79" i="56"/>
  <c r="Y80" i="56"/>
  <c r="Y81" i="56"/>
  <c r="Y82" i="56"/>
  <c r="Y83" i="56"/>
  <c r="Y84" i="56"/>
  <c r="Y85" i="56"/>
  <c r="Y86" i="56"/>
  <c r="Y87" i="56"/>
  <c r="Y88" i="56"/>
  <c r="Y89" i="56"/>
  <c r="Y90" i="56"/>
  <c r="Y91" i="56"/>
  <c r="Y92" i="56"/>
  <c r="Y93" i="56"/>
  <c r="Y94" i="56"/>
  <c r="Y95" i="56"/>
  <c r="Y96" i="56"/>
  <c r="Y97" i="56"/>
  <c r="Y98" i="56"/>
  <c r="Y99" i="56"/>
  <c r="Y100" i="56"/>
  <c r="X8" i="56"/>
  <c r="X9" i="56"/>
  <c r="X10" i="56"/>
  <c r="X11" i="56"/>
  <c r="X12" i="56"/>
  <c r="X13" i="56"/>
  <c r="X14" i="56"/>
  <c r="X15" i="56"/>
  <c r="X16" i="56"/>
  <c r="X17" i="56"/>
  <c r="X18" i="56"/>
  <c r="X19" i="56"/>
  <c r="X20" i="56"/>
  <c r="X21" i="56"/>
  <c r="X22" i="56"/>
  <c r="X23" i="56"/>
  <c r="X24" i="56"/>
  <c r="X25" i="56"/>
  <c r="X26" i="56"/>
  <c r="X27" i="56"/>
  <c r="X28" i="56"/>
  <c r="X29" i="56"/>
  <c r="X30" i="56"/>
  <c r="X31" i="56"/>
  <c r="X32" i="56"/>
  <c r="X33" i="56"/>
  <c r="X34" i="56"/>
  <c r="X35" i="56"/>
  <c r="X36" i="56"/>
  <c r="X37" i="56"/>
  <c r="X38" i="56"/>
  <c r="X39" i="56"/>
  <c r="X40" i="56"/>
  <c r="X41" i="56"/>
  <c r="X42" i="56"/>
  <c r="X43" i="56"/>
  <c r="X44" i="56"/>
  <c r="X45" i="56"/>
  <c r="X46" i="56"/>
  <c r="X47" i="56"/>
  <c r="X48" i="56"/>
  <c r="X49" i="56"/>
  <c r="X50" i="56"/>
  <c r="X51" i="56"/>
  <c r="X52" i="56"/>
  <c r="X53" i="56"/>
  <c r="X54" i="56"/>
  <c r="X55" i="56"/>
  <c r="X56" i="56"/>
  <c r="X57" i="56"/>
  <c r="X58" i="56"/>
  <c r="X59" i="56"/>
  <c r="X60" i="56"/>
  <c r="X61" i="56"/>
  <c r="X62" i="56"/>
  <c r="X63" i="56"/>
  <c r="X64" i="56"/>
  <c r="X65" i="56"/>
  <c r="X66" i="56"/>
  <c r="X67" i="56"/>
  <c r="X68" i="56"/>
  <c r="X69" i="56"/>
  <c r="X70" i="56"/>
  <c r="X71" i="56"/>
  <c r="X72" i="56"/>
  <c r="X73" i="56"/>
  <c r="X74" i="56"/>
  <c r="X75" i="56"/>
  <c r="X76" i="56"/>
  <c r="X77" i="56"/>
  <c r="X78" i="56"/>
  <c r="X79" i="56"/>
  <c r="X80" i="56"/>
  <c r="X81" i="56"/>
  <c r="X82" i="56"/>
  <c r="X83" i="56"/>
  <c r="X84" i="56"/>
  <c r="X85" i="56"/>
  <c r="X86" i="56"/>
  <c r="X87" i="56"/>
  <c r="X88" i="56"/>
  <c r="X89" i="56"/>
  <c r="X90" i="56"/>
  <c r="X91" i="56"/>
  <c r="X92" i="56"/>
  <c r="X93" i="56"/>
  <c r="X94" i="56"/>
  <c r="X95" i="56"/>
  <c r="X96" i="56"/>
  <c r="X97" i="56"/>
  <c r="X98" i="56"/>
  <c r="X99" i="56"/>
  <c r="X100" i="56"/>
  <c r="W8" i="56"/>
  <c r="W9" i="56"/>
  <c r="W10" i="56"/>
  <c r="W11" i="56"/>
  <c r="W12" i="56"/>
  <c r="W13" i="56"/>
  <c r="W14" i="56"/>
  <c r="W15" i="56"/>
  <c r="W16" i="56"/>
  <c r="W17" i="56"/>
  <c r="W18" i="56"/>
  <c r="W19" i="56"/>
  <c r="W20" i="56"/>
  <c r="W21" i="56"/>
  <c r="W22" i="56"/>
  <c r="W23" i="56"/>
  <c r="W24" i="56"/>
  <c r="W25" i="56"/>
  <c r="W26" i="56"/>
  <c r="W27" i="56"/>
  <c r="W28" i="56"/>
  <c r="W29" i="56"/>
  <c r="W30" i="56"/>
  <c r="W31" i="56"/>
  <c r="W32" i="56"/>
  <c r="W33" i="56"/>
  <c r="W34" i="56"/>
  <c r="W35" i="56"/>
  <c r="W36" i="56"/>
  <c r="W37" i="56"/>
  <c r="W38" i="56"/>
  <c r="W39" i="56"/>
  <c r="W40" i="56"/>
  <c r="W41" i="56"/>
  <c r="W42" i="56"/>
  <c r="W43" i="56"/>
  <c r="W44" i="56"/>
  <c r="W45" i="56"/>
  <c r="W46" i="56"/>
  <c r="W47" i="56"/>
  <c r="W48" i="56"/>
  <c r="W49" i="56"/>
  <c r="W50" i="56"/>
  <c r="W51" i="56"/>
  <c r="W52" i="56"/>
  <c r="W53" i="56"/>
  <c r="W54" i="56"/>
  <c r="W55" i="56"/>
  <c r="W56" i="56"/>
  <c r="W57" i="56"/>
  <c r="W58" i="56"/>
  <c r="W59" i="56"/>
  <c r="W60" i="56"/>
  <c r="W61" i="56"/>
  <c r="W62" i="56"/>
  <c r="W63" i="56"/>
  <c r="W64" i="56"/>
  <c r="W65" i="56"/>
  <c r="W66" i="56"/>
  <c r="W67" i="56"/>
  <c r="W68" i="56"/>
  <c r="W69" i="56"/>
  <c r="W70" i="56"/>
  <c r="W71" i="56"/>
  <c r="W72" i="56"/>
  <c r="W73" i="56"/>
  <c r="W74" i="56"/>
  <c r="W75" i="56"/>
  <c r="W76" i="56"/>
  <c r="W77" i="56"/>
  <c r="W78" i="56"/>
  <c r="W79" i="56"/>
  <c r="W80" i="56"/>
  <c r="W81" i="56"/>
  <c r="W82" i="56"/>
  <c r="W83" i="56"/>
  <c r="W84" i="56"/>
  <c r="W85" i="56"/>
  <c r="W86" i="56"/>
  <c r="W87" i="56"/>
  <c r="W88" i="56"/>
  <c r="W89" i="56"/>
  <c r="W90" i="56"/>
  <c r="W91" i="56"/>
  <c r="W92" i="56"/>
  <c r="W93" i="56"/>
  <c r="W94" i="56"/>
  <c r="W95" i="56"/>
  <c r="W96" i="56"/>
  <c r="W97" i="56"/>
  <c r="W98" i="56"/>
  <c r="W99" i="56"/>
  <c r="W100" i="56"/>
  <c r="Y7" i="56"/>
  <c r="X7" i="56"/>
  <c r="W7" i="56"/>
  <c r="Y8" i="19"/>
  <c r="Y9" i="19"/>
  <c r="Y10" i="19"/>
  <c r="Y11" i="19"/>
  <c r="Y12" i="19"/>
  <c r="Y13" i="19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Y46" i="19"/>
  <c r="Y47" i="19"/>
  <c r="Y48" i="19"/>
  <c r="Y49" i="19"/>
  <c r="Y50" i="19"/>
  <c r="Y51" i="19"/>
  <c r="Y52" i="19"/>
  <c r="Y53" i="19"/>
  <c r="Y54" i="19"/>
  <c r="Y55" i="19"/>
  <c r="Y56" i="19"/>
  <c r="Y57" i="19"/>
  <c r="Y58" i="19"/>
  <c r="Y59" i="19"/>
  <c r="Y60" i="19"/>
  <c r="Y61" i="19"/>
  <c r="Y62" i="19"/>
  <c r="Y63" i="19"/>
  <c r="Y64" i="19"/>
  <c r="Y65" i="19"/>
  <c r="Y66" i="19"/>
  <c r="Y67" i="19"/>
  <c r="Y68" i="19"/>
  <c r="Y69" i="19"/>
  <c r="Y70" i="19"/>
  <c r="Y71" i="19"/>
  <c r="Y72" i="19"/>
  <c r="Y73" i="19"/>
  <c r="Y74" i="19"/>
  <c r="Y75" i="19"/>
  <c r="Y76" i="19"/>
  <c r="Y77" i="19"/>
  <c r="Y78" i="19"/>
  <c r="Y79" i="19"/>
  <c r="Y80" i="19"/>
  <c r="Y81" i="19"/>
  <c r="Y82" i="19"/>
  <c r="Y83" i="19"/>
  <c r="Y84" i="19"/>
  <c r="Y85" i="19"/>
  <c r="Y86" i="19"/>
  <c r="Y87" i="19"/>
  <c r="Y88" i="19"/>
  <c r="Y89" i="19"/>
  <c r="Y90" i="19"/>
  <c r="Y91" i="19"/>
  <c r="Y92" i="19"/>
  <c r="Y93" i="19"/>
  <c r="Y94" i="19"/>
  <c r="Y95" i="19"/>
  <c r="Y96" i="19"/>
  <c r="Y97" i="19"/>
  <c r="Y98" i="19"/>
  <c r="Y99" i="19"/>
  <c r="Y100" i="19"/>
  <c r="X8" i="19"/>
  <c r="X9" i="19"/>
  <c r="X10" i="19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75" i="19"/>
  <c r="X76" i="19"/>
  <c r="X77" i="19"/>
  <c r="X78" i="19"/>
  <c r="X79" i="19"/>
  <c r="X80" i="19"/>
  <c r="X81" i="19"/>
  <c r="X82" i="19"/>
  <c r="X83" i="19"/>
  <c r="X84" i="19"/>
  <c r="X85" i="19"/>
  <c r="X86" i="19"/>
  <c r="X87" i="19"/>
  <c r="X88" i="19"/>
  <c r="X89" i="19"/>
  <c r="X90" i="19"/>
  <c r="X91" i="19"/>
  <c r="X92" i="19"/>
  <c r="X93" i="19"/>
  <c r="X94" i="19"/>
  <c r="X95" i="19"/>
  <c r="X96" i="19"/>
  <c r="X97" i="19"/>
  <c r="X98" i="19"/>
  <c r="X99" i="19"/>
  <c r="X100" i="19"/>
  <c r="W8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W46" i="19"/>
  <c r="W47" i="19"/>
  <c r="W48" i="19"/>
  <c r="W49" i="19"/>
  <c r="W50" i="19"/>
  <c r="W51" i="19"/>
  <c r="W52" i="19"/>
  <c r="W53" i="19"/>
  <c r="W54" i="19"/>
  <c r="W55" i="19"/>
  <c r="W56" i="19"/>
  <c r="W57" i="19"/>
  <c r="W58" i="19"/>
  <c r="W59" i="19"/>
  <c r="W60" i="19"/>
  <c r="W61" i="19"/>
  <c r="W62" i="19"/>
  <c r="W63" i="19"/>
  <c r="W64" i="19"/>
  <c r="W65" i="19"/>
  <c r="W66" i="19"/>
  <c r="W67" i="19"/>
  <c r="W68" i="19"/>
  <c r="W69" i="19"/>
  <c r="W70" i="19"/>
  <c r="W71" i="19"/>
  <c r="W72" i="19"/>
  <c r="W73" i="19"/>
  <c r="W74" i="19"/>
  <c r="W75" i="19"/>
  <c r="W76" i="19"/>
  <c r="W77" i="19"/>
  <c r="W78" i="19"/>
  <c r="W79" i="19"/>
  <c r="W80" i="19"/>
  <c r="W81" i="19"/>
  <c r="W82" i="19"/>
  <c r="W83" i="19"/>
  <c r="W84" i="19"/>
  <c r="W85" i="19"/>
  <c r="W86" i="19"/>
  <c r="W87" i="19"/>
  <c r="W88" i="19"/>
  <c r="W89" i="19"/>
  <c r="W90" i="19"/>
  <c r="W91" i="19"/>
  <c r="W92" i="19"/>
  <c r="W93" i="19"/>
  <c r="W94" i="19"/>
  <c r="W95" i="19"/>
  <c r="W96" i="19"/>
  <c r="W97" i="19"/>
  <c r="W98" i="19"/>
  <c r="W99" i="19"/>
  <c r="W100" i="19"/>
  <c r="Y7" i="19"/>
  <c r="X7" i="19"/>
  <c r="W7" i="19"/>
  <c r="I7" i="53"/>
  <c r="I8" i="53"/>
  <c r="I9" i="53"/>
  <c r="I10" i="53"/>
  <c r="I11" i="53"/>
  <c r="I12" i="53"/>
  <c r="I13" i="53"/>
  <c r="I14" i="53"/>
  <c r="I15" i="53"/>
  <c r="I16" i="53"/>
  <c r="I17" i="53"/>
  <c r="I18" i="53"/>
  <c r="I19" i="53"/>
  <c r="I20" i="53"/>
  <c r="I21" i="53"/>
  <c r="I22" i="53"/>
  <c r="I23" i="53"/>
  <c r="I24" i="53"/>
  <c r="I25" i="53"/>
  <c r="I26" i="53"/>
  <c r="I27" i="53"/>
  <c r="I28" i="53"/>
  <c r="I29" i="53"/>
  <c r="H7" i="53"/>
  <c r="H8" i="53"/>
  <c r="H9" i="53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G7" i="53"/>
  <c r="G8" i="53"/>
  <c r="G9" i="53"/>
  <c r="G10" i="53"/>
  <c r="G11" i="53"/>
  <c r="G12" i="53"/>
  <c r="G13" i="53"/>
  <c r="G14" i="53"/>
  <c r="G15" i="53"/>
  <c r="G16" i="53"/>
  <c r="G17" i="53"/>
  <c r="G18" i="53"/>
  <c r="G19" i="53"/>
  <c r="G20" i="53"/>
  <c r="G21" i="53"/>
  <c r="G22" i="53"/>
  <c r="G23" i="53"/>
  <c r="G24" i="53"/>
  <c r="G25" i="53"/>
  <c r="G26" i="53"/>
  <c r="G27" i="53"/>
  <c r="G28" i="53"/>
  <c r="G29" i="53"/>
  <c r="I6" i="53"/>
  <c r="H6" i="53"/>
  <c r="G6" i="53"/>
  <c r="A7" i="53"/>
  <c r="A8" i="53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7" i="54"/>
  <c r="A8" i="54"/>
  <c r="A9" i="54"/>
  <c r="A10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" i="54"/>
  <c r="A6" i="55"/>
  <c r="A7" i="55"/>
  <c r="A8" i="55"/>
  <c r="A9" i="55"/>
  <c r="A10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A59" i="55"/>
  <c r="A60" i="55"/>
  <c r="A61" i="55"/>
  <c r="A62" i="55"/>
  <c r="A63" i="55"/>
  <c r="A64" i="55"/>
  <c r="A65" i="55"/>
  <c r="A66" i="55"/>
  <c r="A5" i="55"/>
  <c r="B1" i="55"/>
  <c r="B1" i="54"/>
  <c r="B1" i="53"/>
  <c r="I6" i="55"/>
  <c r="I7" i="55"/>
  <c r="I8" i="55"/>
  <c r="I9" i="55"/>
  <c r="I10" i="55"/>
  <c r="I11" i="55"/>
  <c r="I12" i="55"/>
  <c r="I13" i="55"/>
  <c r="I14" i="55"/>
  <c r="I15" i="55"/>
  <c r="I16" i="55"/>
  <c r="I17" i="55"/>
  <c r="I18" i="55"/>
  <c r="I19" i="55"/>
  <c r="I20" i="55"/>
  <c r="I21" i="55"/>
  <c r="I22" i="55"/>
  <c r="I23" i="55"/>
  <c r="I24" i="55"/>
  <c r="I25" i="55"/>
  <c r="I26" i="55"/>
  <c r="I27" i="55"/>
  <c r="I28" i="55"/>
  <c r="I29" i="55"/>
  <c r="I30" i="55"/>
  <c r="H6" i="55"/>
  <c r="H7" i="55"/>
  <c r="H8" i="55"/>
  <c r="H9" i="55"/>
  <c r="H10" i="55"/>
  <c r="H11" i="55"/>
  <c r="H12" i="55"/>
  <c r="H13" i="55"/>
  <c r="H14" i="55"/>
  <c r="H15" i="55"/>
  <c r="H16" i="55"/>
  <c r="H17" i="55"/>
  <c r="H18" i="55"/>
  <c r="H19" i="55"/>
  <c r="H20" i="55"/>
  <c r="H21" i="55"/>
  <c r="H22" i="55"/>
  <c r="H23" i="55"/>
  <c r="H24" i="55"/>
  <c r="H25" i="55"/>
  <c r="H26" i="55"/>
  <c r="H27" i="55"/>
  <c r="H28" i="55"/>
  <c r="H29" i="55"/>
  <c r="H30" i="55"/>
  <c r="G6" i="55"/>
  <c r="G7" i="55"/>
  <c r="G8" i="55"/>
  <c r="G9" i="55"/>
  <c r="G10" i="55"/>
  <c r="G11" i="55"/>
  <c r="G12" i="55"/>
  <c r="G13" i="55"/>
  <c r="G14" i="55"/>
  <c r="G15" i="55"/>
  <c r="G16" i="55"/>
  <c r="G17" i="55"/>
  <c r="G18" i="55"/>
  <c r="G19" i="55"/>
  <c r="G20" i="55"/>
  <c r="G21" i="55"/>
  <c r="G22" i="55"/>
  <c r="G23" i="55"/>
  <c r="G24" i="55"/>
  <c r="G25" i="55"/>
  <c r="G26" i="55"/>
  <c r="G27" i="55"/>
  <c r="G28" i="55"/>
  <c r="G29" i="55"/>
  <c r="G30" i="55"/>
  <c r="I5" i="55"/>
  <c r="H5" i="55"/>
  <c r="G5" i="55"/>
  <c r="B1" i="57"/>
  <c r="A8" i="57"/>
  <c r="A9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7" i="57"/>
  <c r="J8" i="57"/>
  <c r="J9" i="57"/>
  <c r="J10" i="57"/>
  <c r="J11" i="57"/>
  <c r="J12" i="57"/>
  <c r="J13" i="57"/>
  <c r="J14" i="57"/>
  <c r="J15" i="57"/>
  <c r="J16" i="57"/>
  <c r="J17" i="57"/>
  <c r="J18" i="57"/>
  <c r="J19" i="57"/>
  <c r="J20" i="57"/>
  <c r="J21" i="57"/>
  <c r="J22" i="57"/>
  <c r="J23" i="57"/>
  <c r="J24" i="57"/>
  <c r="J25" i="57"/>
  <c r="J26" i="57"/>
  <c r="J27" i="57"/>
  <c r="J28" i="57"/>
  <c r="J29" i="57"/>
  <c r="J30" i="57"/>
  <c r="I8" i="57"/>
  <c r="I9" i="57"/>
  <c r="I10" i="57"/>
  <c r="I11" i="57"/>
  <c r="I12" i="57"/>
  <c r="I13" i="57"/>
  <c r="I14" i="57"/>
  <c r="I15" i="57"/>
  <c r="I16" i="57"/>
  <c r="I17" i="57"/>
  <c r="I18" i="57"/>
  <c r="I19" i="57"/>
  <c r="I20" i="57"/>
  <c r="I21" i="57"/>
  <c r="I22" i="57"/>
  <c r="I23" i="57"/>
  <c r="I24" i="57"/>
  <c r="I25" i="57"/>
  <c r="I26" i="57"/>
  <c r="I27" i="57"/>
  <c r="I28" i="57"/>
  <c r="I29" i="57"/>
  <c r="I30" i="57"/>
  <c r="H8" i="57"/>
  <c r="H9" i="57"/>
  <c r="H10" i="57"/>
  <c r="H11" i="57"/>
  <c r="H12" i="57"/>
  <c r="H13" i="57"/>
  <c r="H14" i="57"/>
  <c r="H15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H30" i="57"/>
  <c r="J7" i="57"/>
  <c r="I7" i="57"/>
  <c r="H7" i="57"/>
  <c r="A6" i="53"/>
  <c r="A10" i="40"/>
  <c r="A11" i="40"/>
  <c r="A12" i="40"/>
  <c r="A13" i="40"/>
  <c r="A14" i="40"/>
  <c r="A15" i="40"/>
  <c r="A16" i="40"/>
  <c r="A17" i="40"/>
  <c r="J24" i="37"/>
  <c r="I24" i="37"/>
  <c r="K8" i="37"/>
  <c r="K9" i="37"/>
  <c r="K10" i="37"/>
  <c r="K11" i="37"/>
  <c r="K12" i="37"/>
  <c r="K13" i="37"/>
  <c r="K14" i="37"/>
  <c r="K15" i="37"/>
  <c r="K16" i="37"/>
  <c r="K17" i="37"/>
  <c r="K18" i="37"/>
  <c r="K19" i="37"/>
  <c r="K20" i="37"/>
  <c r="K21" i="37"/>
  <c r="K22" i="37"/>
  <c r="K23" i="37"/>
  <c r="K24" i="37"/>
  <c r="J8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A23" i="37"/>
  <c r="I8" i="37"/>
  <c r="I9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23" i="37"/>
  <c r="A14" i="37"/>
  <c r="A15" i="37"/>
  <c r="A16" i="37"/>
  <c r="A17" i="37"/>
  <c r="A18" i="37"/>
  <c r="A100" i="56" l="1"/>
  <c r="A99" i="56"/>
  <c r="A98" i="56"/>
  <c r="A97" i="56"/>
  <c r="A96" i="56"/>
  <c r="A95" i="56"/>
  <c r="A94" i="56"/>
  <c r="A93" i="56"/>
  <c r="A92" i="56"/>
  <c r="A91" i="56"/>
  <c r="A90" i="56"/>
  <c r="A89" i="56"/>
  <c r="A88" i="56"/>
  <c r="A87" i="56"/>
  <c r="A86" i="56"/>
  <c r="A85" i="56"/>
  <c r="A84" i="56"/>
  <c r="A83" i="56"/>
  <c r="A82" i="56"/>
  <c r="A81" i="56"/>
  <c r="A80" i="56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21" i="56"/>
  <c r="A20" i="56"/>
  <c r="A19" i="56"/>
  <c r="A18" i="56"/>
  <c r="A17" i="56"/>
  <c r="A16" i="56"/>
  <c r="A15" i="56"/>
  <c r="A14" i="56"/>
  <c r="A13" i="56"/>
  <c r="A12" i="56"/>
  <c r="A11" i="56"/>
  <c r="A10" i="56"/>
  <c r="A9" i="56"/>
  <c r="A8" i="56"/>
  <c r="A7" i="56"/>
  <c r="B1" i="56"/>
  <c r="G9" i="54"/>
  <c r="F9" i="54"/>
  <c r="E9" i="54"/>
  <c r="D9" i="54"/>
  <c r="C8" i="54"/>
  <c r="C7" i="54"/>
  <c r="F68" i="53"/>
  <c r="F67" i="53"/>
  <c r="F66" i="53"/>
  <c r="F65" i="53"/>
  <c r="F64" i="53"/>
  <c r="F63" i="53"/>
  <c r="F62" i="53"/>
  <c r="F61" i="53"/>
  <c r="F60" i="53"/>
  <c r="F59" i="53"/>
  <c r="F58" i="53"/>
  <c r="F57" i="53"/>
  <c r="F56" i="53"/>
  <c r="F55" i="53"/>
  <c r="F54" i="53"/>
  <c r="F53" i="53"/>
  <c r="F52" i="53"/>
  <c r="F51" i="53"/>
  <c r="F50" i="53"/>
  <c r="F49" i="53"/>
  <c r="F48" i="53"/>
  <c r="F47" i="53"/>
  <c r="F46" i="53"/>
  <c r="F45" i="53"/>
  <c r="F44" i="53"/>
  <c r="F43" i="53"/>
  <c r="F42" i="53"/>
  <c r="F41" i="53"/>
  <c r="F40" i="53"/>
  <c r="F39" i="53"/>
  <c r="F38" i="53"/>
  <c r="F37" i="53"/>
  <c r="F36" i="53"/>
  <c r="F35" i="53"/>
  <c r="F34" i="53"/>
  <c r="F33" i="53"/>
  <c r="F32" i="53"/>
  <c r="F31" i="53"/>
  <c r="F30" i="53"/>
  <c r="F29" i="53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C9" i="54" l="1"/>
  <c r="X8" i="2"/>
  <c r="T8" i="2"/>
  <c r="X7" i="2"/>
  <c r="T7" i="2"/>
  <c r="H24" i="37" l="1"/>
  <c r="G24" i="37"/>
  <c r="F24" i="37"/>
  <c r="E24" i="37"/>
  <c r="D24" i="37"/>
  <c r="C24" i="37"/>
  <c r="S13" i="37" l="1"/>
  <c r="A30" i="29" l="1"/>
  <c r="A29" i="29"/>
  <c r="A28" i="29"/>
  <c r="A27" i="29"/>
  <c r="A26" i="29"/>
  <c r="A25" i="29"/>
  <c r="A24" i="29"/>
  <c r="A23" i="29"/>
  <c r="A22" i="29"/>
  <c r="A21" i="29"/>
  <c r="A5" i="21" l="1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B1" i="42"/>
  <c r="A6" i="42"/>
  <c r="A7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5" i="42"/>
  <c r="J5" i="39"/>
  <c r="J6" i="39"/>
  <c r="J7" i="39"/>
  <c r="J8" i="39"/>
  <c r="J9" i="39"/>
  <c r="J10" i="39"/>
  <c r="J11" i="39"/>
  <c r="J12" i="39"/>
  <c r="J13" i="39"/>
  <c r="I5" i="39"/>
  <c r="I6" i="39"/>
  <c r="I7" i="39"/>
  <c r="I8" i="39"/>
  <c r="I9" i="39"/>
  <c r="I10" i="39"/>
  <c r="I11" i="39"/>
  <c r="I12" i="39"/>
  <c r="I13" i="39"/>
  <c r="H5" i="39"/>
  <c r="H6" i="39"/>
  <c r="H7" i="39"/>
  <c r="H8" i="39"/>
  <c r="H9" i="39"/>
  <c r="H10" i="39"/>
  <c r="H11" i="39"/>
  <c r="H12" i="39"/>
  <c r="H13" i="39"/>
  <c r="B1" i="39"/>
  <c r="A5" i="39"/>
  <c r="A6" i="39"/>
  <c r="A7" i="39"/>
  <c r="A8" i="39"/>
  <c r="A9" i="39"/>
  <c r="A10" i="39"/>
  <c r="A11" i="39"/>
  <c r="A12" i="39"/>
  <c r="A13" i="39"/>
  <c r="A4" i="39"/>
  <c r="J5" i="40"/>
  <c r="J6" i="40"/>
  <c r="J7" i="40"/>
  <c r="J8" i="40"/>
  <c r="J9" i="40"/>
  <c r="J10" i="40"/>
  <c r="J11" i="40"/>
  <c r="J12" i="40"/>
  <c r="J13" i="40"/>
  <c r="J14" i="40"/>
  <c r="J15" i="40"/>
  <c r="J16" i="40"/>
  <c r="I5" i="40"/>
  <c r="I6" i="40"/>
  <c r="I7" i="40"/>
  <c r="I8" i="40"/>
  <c r="I9" i="40"/>
  <c r="I10" i="40"/>
  <c r="I11" i="40"/>
  <c r="I12" i="40"/>
  <c r="I13" i="40"/>
  <c r="I14" i="40"/>
  <c r="I15" i="40"/>
  <c r="I16" i="40"/>
  <c r="H5" i="40"/>
  <c r="H6" i="40"/>
  <c r="H7" i="40"/>
  <c r="H8" i="40"/>
  <c r="H9" i="40"/>
  <c r="H10" i="40"/>
  <c r="H11" i="40"/>
  <c r="H12" i="40"/>
  <c r="H13" i="40"/>
  <c r="H14" i="40"/>
  <c r="H15" i="40"/>
  <c r="H16" i="40"/>
  <c r="A5" i="40"/>
  <c r="A6" i="40"/>
  <c r="A7" i="40"/>
  <c r="A8" i="40"/>
  <c r="A9" i="40"/>
  <c r="B1" i="40"/>
  <c r="A4" i="40"/>
  <c r="A8" i="37"/>
  <c r="A9" i="37"/>
  <c r="A10" i="37"/>
  <c r="A11" i="37"/>
  <c r="A12" i="37"/>
  <c r="A13" i="37"/>
  <c r="A19" i="37"/>
  <c r="A20" i="37"/>
  <c r="A21" i="37"/>
  <c r="A22" i="37"/>
  <c r="J4" i="39" l="1"/>
  <c r="I4" i="39"/>
  <c r="H4" i="39"/>
  <c r="J4" i="40"/>
  <c r="I4" i="40"/>
  <c r="H4" i="40"/>
  <c r="D17" i="40"/>
  <c r="C17" i="40"/>
  <c r="E16" i="40"/>
  <c r="E15" i="40"/>
  <c r="E14" i="40"/>
  <c r="E13" i="40"/>
  <c r="E12" i="40"/>
  <c r="E11" i="40"/>
  <c r="E10" i="40"/>
  <c r="E9" i="40"/>
  <c r="E8" i="40"/>
  <c r="E7" i="40"/>
  <c r="E6" i="40"/>
  <c r="E5" i="40"/>
  <c r="E4" i="40"/>
  <c r="E5" i="21" l="1"/>
  <c r="D5" i="21"/>
  <c r="C5" i="21"/>
  <c r="B1" i="37"/>
  <c r="K7" i="37"/>
  <c r="J7" i="37"/>
  <c r="I7" i="37"/>
  <c r="A7" i="37"/>
  <c r="A19" i="29" l="1"/>
  <c r="A18" i="29"/>
  <c r="A17" i="29"/>
  <c r="A16" i="29"/>
  <c r="A15" i="29"/>
  <c r="A14" i="29"/>
  <c r="A13" i="29"/>
  <c r="A12" i="29"/>
  <c r="A11" i="29"/>
  <c r="A10" i="29"/>
  <c r="A9" i="29"/>
  <c r="A8" i="29"/>
  <c r="A7" i="29"/>
  <c r="A96" i="19" l="1"/>
  <c r="A95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K9" i="2" l="1"/>
  <c r="K8" i="2"/>
  <c r="A20" i="29" l="1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6" i="29"/>
  <c r="B1" i="29"/>
  <c r="M19" i="28" l="1"/>
  <c r="M20" i="28"/>
  <c r="M8" i="28"/>
  <c r="M9" i="28"/>
  <c r="M10" i="28"/>
  <c r="M11" i="28"/>
  <c r="M12" i="28"/>
  <c r="M13" i="28"/>
  <c r="M14" i="28"/>
  <c r="M15" i="28"/>
  <c r="M16" i="28"/>
  <c r="M17" i="28"/>
  <c r="M18" i="28"/>
  <c r="M7" i="28"/>
  <c r="A7" i="28" l="1"/>
  <c r="B1" i="28"/>
  <c r="B1" i="21" l="1"/>
  <c r="A9" i="2"/>
  <c r="A8" i="2"/>
  <c r="B1" i="2"/>
  <c r="N9" i="2"/>
  <c r="O9" i="2"/>
  <c r="P9" i="2"/>
  <c r="N8" i="2"/>
  <c r="O8" i="2"/>
  <c r="P8" i="2"/>
  <c r="B1" i="19" l="1"/>
  <c r="A83" i="19"/>
  <c r="A84" i="19"/>
  <c r="A85" i="19"/>
  <c r="A86" i="19"/>
  <c r="A87" i="19"/>
  <c r="A88" i="19"/>
  <c r="A89" i="19"/>
  <c r="A90" i="19"/>
  <c r="A91" i="19"/>
  <c r="A92" i="19"/>
  <c r="A93" i="19"/>
  <c r="A94" i="19"/>
  <c r="A97" i="19"/>
  <c r="A98" i="19"/>
  <c r="A99" i="19"/>
  <c r="A100" i="19"/>
  <c r="A7" i="19"/>
  <c r="A7" i="18"/>
  <c r="A8" i="18"/>
  <c r="A6" i="18"/>
  <c r="B1" i="18"/>
  <c r="C6" i="18"/>
</calcChain>
</file>

<file path=xl/sharedStrings.xml><?xml version="1.0" encoding="utf-8"?>
<sst xmlns="http://schemas.openxmlformats.org/spreadsheetml/2006/main" count="728" uniqueCount="398">
  <si>
    <t>dane podmiotu sprawozdającego</t>
  </si>
  <si>
    <t>sprawozdanie za rok:</t>
  </si>
  <si>
    <t>nazwa podmiotu</t>
  </si>
  <si>
    <t>ulica, numer lokalu</t>
  </si>
  <si>
    <t>kod, miejscowość</t>
  </si>
  <si>
    <t>NIP</t>
  </si>
  <si>
    <t>imię i nazwisko kierownika jednostki/prezesa zarządu</t>
  </si>
  <si>
    <t>REGON</t>
  </si>
  <si>
    <t>dane osoby sporządzającej odpowiedź</t>
  </si>
  <si>
    <t>Arkusz</t>
  </si>
  <si>
    <t>imię i nazwisko</t>
  </si>
  <si>
    <t>numer telefonu</t>
  </si>
  <si>
    <t>adres e-mail</t>
  </si>
  <si>
    <t>w tym maszyniści</t>
  </si>
  <si>
    <t>ogółem</t>
  </si>
  <si>
    <r>
      <t xml:space="preserve">jeżeli występuje </t>
    </r>
    <r>
      <rPr>
        <b/>
        <sz val="9"/>
        <rFont val="Arial"/>
        <family val="2"/>
        <charset val="238"/>
      </rPr>
      <t>FAŁSZ</t>
    </r>
    <r>
      <rPr>
        <sz val="9"/>
        <rFont val="Arial"/>
        <family val="2"/>
        <charset val="238"/>
      </rPr>
      <t>, dane nie zgadzają się - proszę skorygować dane</t>
    </r>
  </si>
  <si>
    <t>Formuła zgodności</t>
  </si>
  <si>
    <t>ekwiwalent</t>
  </si>
  <si>
    <t>praktykanci i stażyści</t>
  </si>
  <si>
    <t>zatrudnieni w niepełnym wymiarze godzin</t>
  </si>
  <si>
    <t>SUMA (A+B)</t>
  </si>
  <si>
    <t>umowa na czas nieokreślony</t>
  </si>
  <si>
    <t>umowa na czas określony</t>
  </si>
  <si>
    <t>&gt;50 lat</t>
  </si>
  <si>
    <t>30-50 lat</t>
  </si>
  <si>
    <t>&lt;30 lat</t>
  </si>
  <si>
    <t>kobiety</t>
  </si>
  <si>
    <t>mężczyzni</t>
  </si>
  <si>
    <t>zatrudnienie</t>
  </si>
  <si>
    <t>w tym</t>
  </si>
  <si>
    <t>B</t>
  </si>
  <si>
    <t>A</t>
  </si>
  <si>
    <t>Część B</t>
  </si>
  <si>
    <t>Część A</t>
  </si>
  <si>
    <t>PROK_EKW_WIEK50[LICZBA]</t>
  </si>
  <si>
    <t>TROK_KAT_ZATRUDNIENIE</t>
  </si>
  <si>
    <t>TROK_EKW_OGÓŁEM[LICZBA]</t>
  </si>
  <si>
    <t>TROK_EKW_MEZ[LICZBA]</t>
  </si>
  <si>
    <t>TROK_EKW_KOB[LICZBA]</t>
  </si>
  <si>
    <t>TROK_EKW_WIEK30[LICZBA]</t>
  </si>
  <si>
    <t>TROK_EKW_WIEK3050[LICZBA]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</si>
  <si>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</si>
  <si>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</si>
  <si>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</si>
  <si>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</si>
  <si>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</si>
  <si>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</si>
  <si>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</si>
  <si>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</si>
  <si>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</si>
  <si>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</si>
  <si>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</si>
  <si>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</si>
  <si>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z</t>
  </si>
  <si>
    <t>do</t>
  </si>
  <si>
    <t>km</t>
  </si>
  <si>
    <t>km/h</t>
  </si>
  <si>
    <t>lokomotywy spalinowe</t>
  </si>
  <si>
    <t>lokomotywy elektryczne</t>
  </si>
  <si>
    <t>lokomotywy parowe</t>
  </si>
  <si>
    <t>wagony cysterny</t>
  </si>
  <si>
    <t>wagony specjalne</t>
  </si>
  <si>
    <t>liczba jednostek</t>
  </si>
  <si>
    <t>MWh</t>
  </si>
  <si>
    <t>praca manewrowa</t>
  </si>
  <si>
    <t xml:space="preserve"> </t>
  </si>
  <si>
    <t>czas pracy pojazdów trakcyjnych wraz z obsługą</t>
  </si>
  <si>
    <t>liczba godzin</t>
  </si>
  <si>
    <t>rodzaj taboru kolejowego</t>
  </si>
  <si>
    <t>oznaczenie</t>
  </si>
  <si>
    <t>średni wiek</t>
  </si>
  <si>
    <t>nazwa</t>
  </si>
  <si>
    <t>sztuk</t>
  </si>
  <si>
    <t>lat</t>
  </si>
  <si>
    <t>PLN</t>
  </si>
  <si>
    <t>pozostałe pojazdy trakcyjne</t>
  </si>
  <si>
    <t>pozostałe wagony</t>
  </si>
  <si>
    <t>paliwa płynne</t>
  </si>
  <si>
    <t>energia elektryczna (trakcyjna)</t>
  </si>
  <si>
    <t>w tym paliwo dostarczone za pomocą</t>
  </si>
  <si>
    <t>na sieci</t>
  </si>
  <si>
    <t>opis</t>
  </si>
  <si>
    <t>kilometraż</t>
  </si>
  <si>
    <t>od</t>
  </si>
  <si>
    <t>numer</t>
  </si>
  <si>
    <t>maksymalna prędkość eksploatacyjna</t>
  </si>
  <si>
    <t>wagony węglarki budowy normalnej</t>
  </si>
  <si>
    <t>wagony węglarki budowy specjalnej</t>
  </si>
  <si>
    <t>wagony kryte budowy normalnej</t>
  </si>
  <si>
    <t>wagony kryte budowy specjalnej</t>
  </si>
  <si>
    <t>wagony chłodnie (izotermiczne)</t>
  </si>
  <si>
    <t>wagony platformy budowy normalnej na osiach</t>
  </si>
  <si>
    <t>wagony platformy budowy specjalnej na osiach</t>
  </si>
  <si>
    <t>wagony platformy budowy normalnej na wózkach</t>
  </si>
  <si>
    <t>wagony platformy budowy specjalnej na wózkach</t>
  </si>
  <si>
    <t>wagony z otwieranym dachem</t>
  </si>
  <si>
    <r>
      <rPr>
        <b/>
        <sz val="8"/>
        <rFont val="Arial"/>
        <family val="2"/>
        <charset val="238"/>
      </rPr>
      <t>prędkość handlowa</t>
    </r>
    <r>
      <rPr>
        <sz val="8"/>
        <rFont val="Arial"/>
        <family val="2"/>
        <charset val="238"/>
      </rPr>
      <t xml:space="preserve"> - iloraz odległości dzielącej punkt początkowy i końcowy trasy (km) i rzeczywistego czasu wykonania trasy rozkładowej. 
</t>
    </r>
    <r>
      <rPr>
        <sz val="8"/>
        <color rgb="FFC00000"/>
        <rFont val="Arial"/>
        <family val="2"/>
        <charset val="238"/>
      </rPr>
      <t>Np. pociąg pokonuje odległość 300 km w czasie 8h, średnia handlowa = 300 km / 8h = 37,5 km/h.</t>
    </r>
  </si>
  <si>
    <t>prędkość handlowa</t>
  </si>
  <si>
    <t>TROK_EKW_UMOWOKR[LICZBA]</t>
  </si>
  <si>
    <t>TROK_EKW_UMOWNOKR[LICZBA]</t>
  </si>
  <si>
    <t>TROK_EKW_NPWYM[LICZBA]</t>
  </si>
  <si>
    <t>TROK_EKW_PRAKST[LICZBA]</t>
  </si>
  <si>
    <r>
      <t>m</t>
    </r>
    <r>
      <rPr>
        <vertAlign val="superscript"/>
        <sz val="7"/>
        <color theme="1"/>
        <rFont val="Arial"/>
        <family val="2"/>
        <charset val="238"/>
      </rPr>
      <t xml:space="preserve">3 </t>
    </r>
  </si>
  <si>
    <t>stanowisko</t>
  </si>
  <si>
    <t>maszynista</t>
  </si>
  <si>
    <t>kierownik pociągu</t>
  </si>
  <si>
    <t>ustawiacz</t>
  </si>
  <si>
    <t>manewrowy</t>
  </si>
  <si>
    <t>rewident taboru</t>
  </si>
  <si>
    <t>dyżurny ruchu</t>
  </si>
  <si>
    <t>nastawniczy</t>
  </si>
  <si>
    <t>automatyk</t>
  </si>
  <si>
    <t>toromistrz</t>
  </si>
  <si>
    <t>TROK_KAT_TABOR_POZ</t>
  </si>
  <si>
    <t>TROK_TABOR_POZ_OZN[NAZWA]</t>
  </si>
  <si>
    <t>TROK_TABOR_L_POZ[SZTUK]</t>
  </si>
  <si>
    <t>TROK_TABOR_POZ_WIEK[LAT]</t>
  </si>
  <si>
    <t>TROK_TABOR_POZ_OPIS[NAZWA]</t>
  </si>
  <si>
    <t>TROK_KOSZT_POZ[PLN]</t>
  </si>
  <si>
    <t>TROK_KAT_TABOR_PPRZ</t>
  </si>
  <si>
    <t>TROK_TABOR_L[SZTUK]</t>
  </si>
  <si>
    <t>TROK_TABOR_L_DO80[SZTUK]</t>
  </si>
  <si>
    <t>TROK_TABOR_L_80100[SZTUK]</t>
  </si>
  <si>
    <t>TROK_TABOR_L_POW100[SZTUK]</t>
  </si>
  <si>
    <t>TROK_TABOR_FKOMP[SZTUK]</t>
  </si>
  <si>
    <t>TROK_TABOR_PKOMP[SZTUK]</t>
  </si>
  <si>
    <t>TROK_TABOR_OBR[SZTUK]</t>
  </si>
  <si>
    <t>TROK_KAT_CZASPRACY</t>
  </si>
  <si>
    <t>TROK_CZASPRACY_GODZIN[LICZBA]</t>
  </si>
  <si>
    <t>plan eksploatacji pojazdów wyposażonych w ETCS</t>
  </si>
  <si>
    <t>doposażone w ETCS</t>
  </si>
  <si>
    <t>wyposażone w radiotelefon obsługujący
GSM-R</t>
  </si>
  <si>
    <t>zakup pojazdów wyposażonych
w ETCS</t>
  </si>
  <si>
    <t>doposażenie pojazdów
o ETCS</t>
  </si>
  <si>
    <t>zakup pojazdów wyposażonych w radiotelefon obsługujący
GSM-R</t>
  </si>
  <si>
    <t>doposażenie pojazdów o radiotelefon obsługujący
GSM-R</t>
  </si>
  <si>
    <r>
      <t xml:space="preserve">połączenia, na których planowana jest eksploatacja pojazdów z ETCS poziomu </t>
    </r>
    <r>
      <rPr>
        <b/>
        <sz val="8"/>
        <color rgb="FFC00000"/>
        <rFont val="Arial"/>
        <family val="2"/>
        <charset val="238"/>
      </rPr>
      <t>pierwszego</t>
    </r>
    <r>
      <rPr>
        <b/>
        <sz val="8"/>
        <rFont val="Arial"/>
        <family val="2"/>
        <charset val="238"/>
      </rPr>
      <t xml:space="preserve"> ze wskazaniem typu pojazdów</t>
    </r>
  </si>
  <si>
    <r>
      <t xml:space="preserve">połączenia, na których planowana jest eksploatacja pojazdów z ETCS poziomu </t>
    </r>
    <r>
      <rPr>
        <b/>
        <sz val="8"/>
        <color rgb="FFC00000"/>
        <rFont val="Arial"/>
        <family val="2"/>
        <charset val="238"/>
      </rPr>
      <t>drugiego</t>
    </r>
    <r>
      <rPr>
        <b/>
        <sz val="8"/>
        <rFont val="Arial"/>
        <family val="2"/>
        <charset val="238"/>
      </rPr>
      <t xml:space="preserve"> ze wskazaniem typu pojazdów</t>
    </r>
  </si>
  <si>
    <t>średni koszt zakupu radiotelefonu obsługującego 
GSM-R</t>
  </si>
  <si>
    <t>TROK_KAT_TABOR_SYST</t>
  </si>
  <si>
    <t>TROK_TABOR_SYST_L[SZTUK]</t>
  </si>
  <si>
    <t>TROK_TABOR_SYST_L_ETCSL2[SZTUK]</t>
  </si>
  <si>
    <t>TROK_TABOR_SYST_L_ZETCS[SZTUK]</t>
  </si>
  <si>
    <t>TROK_TABOR_SYST_L_WETCS[SZTUK]</t>
  </si>
  <si>
    <t>TROK_TABOR_SYST_L_GSMR[SZTUK]</t>
  </si>
  <si>
    <t>TROK_TABOR_SYST_PLEKSP_L1[TEKST]</t>
  </si>
  <si>
    <t>TROK_TABOR_SYST_PLEKSP_L2[TEKST]</t>
  </si>
  <si>
    <t>TROK_TABOR_SYST_WYP_ZETCSL1[PLN]</t>
  </si>
  <si>
    <t>TROK_TABOR_SYST_WYP_WETCSL2[PLN]</t>
  </si>
  <si>
    <t>TROK_TABOR_SYST_WYP_ZETCSL2[PLN]</t>
  </si>
  <si>
    <t>TROK_TABOR_SYST_WYP_GSMR[PLN]</t>
  </si>
  <si>
    <t>prowadzący pojazdy kolejowe</t>
  </si>
  <si>
    <t>przejazd w relacji (kraj, miasto, nazwa terminalu)</t>
  </si>
  <si>
    <t>ton</t>
  </si>
  <si>
    <t>liczba uruchomionych pociągów</t>
  </si>
  <si>
    <t>numer linii kolejowej</t>
  </si>
  <si>
    <t>przejazd odbywał się następujacymi liniami kolejowymi</t>
  </si>
  <si>
    <t>średnia długość relacji</t>
  </si>
  <si>
    <t>średnia rzeczywista prędkość handlowa dla danej relacji</t>
  </si>
  <si>
    <t>TROK_INT_REL_Z[TEKST]</t>
  </si>
  <si>
    <t>TROK_INT_REL_DO[TEKST]</t>
  </si>
  <si>
    <t>TROK_INT_PRZMIEDZYNAR[TEKST]</t>
  </si>
  <si>
    <t>TROK_INT_POC[SZTUK]</t>
  </si>
  <si>
    <t>TROK_INT_WAG[SZTUK]</t>
  </si>
  <si>
    <t>TROK_INT_TEU[SZTUK]</t>
  </si>
  <si>
    <t>TROK_INT_MASA[TON]</t>
  </si>
  <si>
    <t>TROK_INT_PRZ_LK[LICZBA]</t>
  </si>
  <si>
    <t>TROK_INT_SR_DL_REL[KM]</t>
  </si>
  <si>
    <t>TROK_INT_SR_RZ_V[KM]</t>
  </si>
  <si>
    <t>TROK_INT_SR_CZ_REL[LICZBA]</t>
  </si>
  <si>
    <t>wartość</t>
  </si>
  <si>
    <r>
      <t xml:space="preserve">średni czas przejazdu pociągu dla danej relacji
</t>
    </r>
    <r>
      <rPr>
        <sz val="7"/>
        <rFont val="Arial"/>
        <family val="2"/>
        <charset val="238"/>
      </rPr>
      <t>w zaokrągleniu do kwadransów
(np. 1,25=1 godz.15 min)</t>
    </r>
  </si>
  <si>
    <r>
      <t xml:space="preserve">1. Przedstawienie ekwiwalentu pełnego czasu pracy pracowników (etatu) w ramach działalności kolejowej od 1 stycznia do 31 grudnia roku sprawozdawczego. Jako "ekwiwalent pełnego czasu pracy" należy rozumieć całkowitą liczbę godzin (wraz z nadgodzinami) przepracowaną na stanowisku pracy, podzieloną przez średnią liczbę godzin przepracowanych rocznie na pełnoetatowym stanowisku. </t>
    </r>
    <r>
      <rPr>
        <b/>
        <sz val="10"/>
        <color rgb="FF0070C0"/>
        <rFont val="Arial CE"/>
        <charset val="238"/>
      </rPr>
      <t>Część B wypełniają wyłącznie spółki z Grupy PKP.</t>
    </r>
  </si>
  <si>
    <t>ekwiwalent pełnego czasu pracy - wszystkie formy zatrudnienia (umowy o pracę, umowy zlecenie, praktyki itd.)</t>
  </si>
  <si>
    <t>zwrotniczy</t>
  </si>
  <si>
    <t>oznaczenie literowe</t>
  </si>
  <si>
    <t>seria</t>
  </si>
  <si>
    <t>pojazdy stanowiące własność przewoźnika</t>
  </si>
  <si>
    <t>pojazdy zakupione lub pozyskane w ciągu roku</t>
  </si>
  <si>
    <t>pojazdy zmodernizowane w ciągu roku</t>
  </si>
  <si>
    <t>TROK_TABOR_OZN[NAZWA]</t>
  </si>
  <si>
    <t>TROK_TABOR_WP_L[SZTUK]</t>
  </si>
  <si>
    <t>TROK_TABOR_ZP_L[SZTUK]</t>
  </si>
  <si>
    <t>TROK_TABOR_ZM_L[SZTUK]</t>
  </si>
  <si>
    <t>TROK_TABOR_DOBOWY[LICZBA]</t>
  </si>
  <si>
    <t>TROK_TABOR_WIEK[LICZBA]</t>
  </si>
  <si>
    <r>
      <t xml:space="preserve">do 80 km/h </t>
    </r>
    <r>
      <rPr>
        <b/>
        <sz val="8"/>
        <color rgb="FFC00000"/>
        <rFont val="Arial"/>
        <family val="2"/>
        <charset val="238"/>
      </rPr>
      <t>włącznie</t>
    </r>
  </si>
  <si>
    <r>
      <t xml:space="preserve">powyżej
80 km/h
do 100 km/h </t>
    </r>
    <r>
      <rPr>
        <b/>
        <sz val="8"/>
        <color rgb="FFC00000"/>
        <rFont val="Arial"/>
        <family val="2"/>
        <charset val="238"/>
      </rPr>
      <t>włącznie</t>
    </r>
  </si>
  <si>
    <t>powyżej
100 km/h</t>
  </si>
  <si>
    <t>kompozytowe wstawki
hamulcowe</t>
  </si>
  <si>
    <t>żeliwne
wstawki
hamulcowe</t>
  </si>
  <si>
    <t>TROK_TABOR_MBL[SZTUK]</t>
  </si>
  <si>
    <t>TROK_TABOR_GPS[SZTUK]</t>
  </si>
  <si>
    <t>wyposażenie pojazdów</t>
  </si>
  <si>
    <t>liczba pojazdów</t>
  </si>
  <si>
    <t>*nie należy uwzględniać maszynistów, którzy zostali zakwalifikowani w polu C7</t>
  </si>
  <si>
    <t>charakterystyka problemu występującego na tym obszarze</t>
  </si>
  <si>
    <t>typ inwestycji</t>
  </si>
  <si>
    <t>zakup</t>
  </si>
  <si>
    <t>modernizacja</t>
  </si>
  <si>
    <r>
      <t xml:space="preserve">opis funkcjonalności taboru
</t>
    </r>
    <r>
      <rPr>
        <sz val="8"/>
        <rFont val="Arial"/>
        <family val="2"/>
        <charset val="238"/>
      </rPr>
      <t>(np. prędkość maksymalna,
przystosowanie do przewozu danych ładunków)</t>
    </r>
  </si>
  <si>
    <t>dróżnik przejazdowy</t>
  </si>
  <si>
    <t>konduktor</t>
  </si>
  <si>
    <t>TROK_KAT_STAN_PROG</t>
  </si>
  <si>
    <t>czas pracy</t>
  </si>
  <si>
    <t>Wypełniony formularz należy przesłać jedynie w formie elektronicznej, w postaci edytowalnego arkuszu kalkulacyjnego!</t>
  </si>
  <si>
    <r>
      <t xml:space="preserve">przeciętny </t>
    </r>
    <r>
      <rPr>
        <b/>
        <sz val="8"/>
        <color rgb="FFC00000"/>
        <rFont val="Arial"/>
        <family val="2"/>
        <charset val="238"/>
      </rPr>
      <t>dobowy</t>
    </r>
    <r>
      <rPr>
        <b/>
        <sz val="8"/>
        <rFont val="Arial"/>
        <family val="2"/>
        <charset val="238"/>
      </rPr>
      <t xml:space="preserve"> ilostan taboru czynnego</t>
    </r>
  </si>
  <si>
    <r>
      <t xml:space="preserve">liczba pracowników
</t>
    </r>
    <r>
      <rPr>
        <sz val="8"/>
        <rFont val="Arial"/>
        <family val="2"/>
        <charset val="238"/>
      </rPr>
      <t>stan na
31 grudnia</t>
    </r>
  </si>
  <si>
    <t>liczba osób</t>
  </si>
  <si>
    <t>TROK_L_STANOWISKO[LICZBA]</t>
  </si>
  <si>
    <t>TROK_L_MEZ[LICZBA]</t>
  </si>
  <si>
    <t>TROK_L_KOB[LICZBA]</t>
  </si>
  <si>
    <t>TROK_L_WIEK30[LICZBA]</t>
  </si>
  <si>
    <t>TROK_L_WIEK3050[LICZBA]</t>
  </si>
  <si>
    <t>TROK_L_WIEK50[LICZBA]</t>
  </si>
  <si>
    <t>stacja lub
posterunek odgałęźny</t>
  </si>
  <si>
    <r>
      <t xml:space="preserve">Jeżeli dane zawarte w niniejszym arkuszu stanowią </t>
    </r>
    <r>
      <rPr>
        <b/>
        <sz val="11"/>
        <color rgb="FFFF0000"/>
        <rFont val="Arial"/>
        <family val="2"/>
        <charset val="238"/>
      </rPr>
      <t>tajemnicę przedsiębiorstwa</t>
    </r>
    <r>
      <rPr>
        <sz val="11"/>
        <color rgb="FFFF0000"/>
        <rFont val="Arial"/>
        <family val="2"/>
        <charset val="238"/>
      </rPr>
      <t xml:space="preserve"> zgodnie z art. 11 ust. 4 ustawy z dnia 16 kwietnia 1993 r. o zwalczaniu nieuczciwej konkurencji (Dz.U. 2020 poz. 1913) ich zakres oraz uzasadnienie należy wskazać w piśmie przewodnim, a w arkuszu zaznaczyć te dane kolorem czerwonym.</t>
    </r>
  </si>
  <si>
    <t>TROK_TABOR_KLM[SZTUK]</t>
  </si>
  <si>
    <t>klimatyzacja
w pojeździe
trakcyjnym</t>
  </si>
  <si>
    <t>koła
obręczowane</t>
  </si>
  <si>
    <t>koła
monoblokowe</t>
  </si>
  <si>
    <t>możliwość lokalizacji
przez GPS</t>
  </si>
  <si>
    <t>toaleta
w pojeździe
trakcyjnym</t>
  </si>
  <si>
    <t>TROK_TABOR_TPT[SZTUK]</t>
  </si>
  <si>
    <t>ogrzewanie
w pojeździe
trakcyjnym</t>
  </si>
  <si>
    <t>TROK_TABOR_OPT[SZTUK]</t>
  </si>
  <si>
    <t>wyposażenie pojazdów z perspektywy maszynisty</t>
  </si>
  <si>
    <r>
      <t xml:space="preserve">czas pracy </t>
    </r>
    <r>
      <rPr>
        <b/>
        <u/>
        <sz val="8"/>
        <color rgb="FFC00000"/>
        <rFont val="Arial"/>
        <family val="2"/>
        <charset val="238"/>
      </rPr>
      <t>samych maszynistów</t>
    </r>
    <r>
      <rPr>
        <b/>
        <sz val="8"/>
        <rFont val="Arial"/>
        <family val="2"/>
        <charset val="238"/>
      </rPr>
      <t>, 
(bez pojazdów)*</t>
    </r>
  </si>
  <si>
    <t>TROK_TABOR_KPJ[SZTUK]</t>
  </si>
  <si>
    <t>TROK_TABOR_KWP[SZTUK]</t>
  </si>
  <si>
    <t>kamery czołowe rejestrujące przedpole jazdy</t>
  </si>
  <si>
    <t>kamery monitorujące wnętrze pojazdu</t>
  </si>
  <si>
    <t>TROK_TABOR_SYST_ZAROK_L_ZETCS[SZTUK]</t>
  </si>
  <si>
    <t>TROK_TABOR_SYST_ZAROK_L_WETCS[SZTUK]</t>
  </si>
  <si>
    <t>TROK_TABOR_SYST_ZAROK_L_ZGSMR[SZTUK]</t>
  </si>
  <si>
    <t>TROK_TABOR_SYST_ZAROK_L_WGSMR[SZTUK]</t>
  </si>
  <si>
    <t>kasjer biletowy</t>
  </si>
  <si>
    <t>dyspozytor</t>
  </si>
  <si>
    <t>TROK_TABOR_SYST_SRT_L_ZETCS[SZTUK]</t>
  </si>
  <si>
    <t>TROK_TABOR_SYST_SRT_L_WETCS[SZTUK]</t>
  </si>
  <si>
    <t>TROK_TABOR_SYST_SRT_L_ZGSMR[SZTUK]</t>
  </si>
  <si>
    <t>TROK_TABOR_SYST_SRT_L_WGSMR[SZTUK]</t>
  </si>
  <si>
    <t>T13</t>
  </si>
  <si>
    <r>
      <t xml:space="preserve">proszę wskazać </t>
    </r>
    <r>
      <rPr>
        <b/>
        <u/>
        <sz val="8"/>
        <rFont val="Arial"/>
        <family val="2"/>
        <charset val="238"/>
      </rPr>
      <t>maksymalnie 10</t>
    </r>
    <r>
      <rPr>
        <b/>
        <sz val="8"/>
        <rFont val="Arial"/>
        <family val="2"/>
        <charset val="238"/>
      </rPr>
      <t xml:space="preserve"> stanowisk, których pozyskanie (przeszkolenie lub pozyskanie z rynku wraz z przeszkoleniem) jest najtrudniejsze</t>
    </r>
  </si>
  <si>
    <t>stopień trudności w pozyskaniu lub przeszkoleniu 
(1-najłatwiej, 
10- natrudniej)</t>
  </si>
  <si>
    <t>jakie okoliczności utrudniają pozyskanie
lub przeszkolenie pracownika 
(np. struktura wieku, przepisy, 
długość szkolenia, 
brak szkolnictwa zawodowego)</t>
  </si>
  <si>
    <t>jakie są propozycje rozwiązań wymienionych problemów? 
(np. sprawdzone rozwiązania z innych krajów UE)</t>
  </si>
  <si>
    <t xml:space="preserve"> jakie problemy zauważacie Państwo 
w zakresie szkolenia wymienionej grupy pracowników?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</si>
  <si>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</si>
  <si>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</si>
  <si>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</si>
  <si>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</si>
  <si>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</si>
  <si>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</si>
  <si>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</si>
  <si>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</si>
  <si>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</si>
  <si>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</si>
  <si>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nazwa stanowiska</t>
  </si>
  <si>
    <t>w przypadku wzrostów lub spadków przekraczających 10%,
proszę o uzasadnienie **</t>
  </si>
  <si>
    <r>
      <t xml:space="preserve">łączna liczba </t>
    </r>
    <r>
      <rPr>
        <b/>
        <u/>
        <sz val="8"/>
        <rFont val="Arial"/>
        <family val="2"/>
        <charset val="238"/>
      </rPr>
      <t xml:space="preserve">OSÓB </t>
    </r>
    <r>
      <rPr>
        <b/>
        <sz val="8"/>
        <rFont val="Arial"/>
        <family val="2"/>
        <charset val="238"/>
      </rPr>
      <t>zatrudnionych na ww. stanowiskach</t>
    </r>
  </si>
  <si>
    <t>formuła sprawdzająca ***</t>
  </si>
  <si>
    <r>
      <t xml:space="preserve">* </t>
    </r>
    <r>
      <rPr>
        <b/>
        <sz val="8"/>
        <color theme="1"/>
        <rFont val="Arial"/>
        <family val="2"/>
        <charset val="238"/>
      </rPr>
      <t xml:space="preserve">ważne </t>
    </r>
    <r>
      <rPr>
        <sz val="8"/>
        <color theme="1"/>
        <rFont val="Arial"/>
        <family val="2"/>
        <charset val="238"/>
      </rPr>
      <t xml:space="preserve"> - uprawnienia spełniające łącznie wszystkie poniższe kryteria:</t>
    </r>
  </si>
  <si>
    <t xml:space="preserve"> - dotyczy aktualnych pracowników podmiotu, którzy nie są w okresie wypowiedzenia;</t>
  </si>
  <si>
    <t xml:space="preserve"> - pracownik objęty uprawnieniem posiada aktualne badania lekarskie umożliwiające wykonywanie czynności na stanowisku; </t>
  </si>
  <si>
    <t xml:space="preserve"> - pracownik objęty uprawnieniem uzyskał wynik pozytywny egzaminu umożliwiającego wykonywanie czynności na stanowisku;</t>
  </si>
  <si>
    <t xml:space="preserve"> - pracownik objęty uprawnieniem nie został odsunięty od wykonywania czynności na stanowisku;</t>
  </si>
  <si>
    <t xml:space="preserve"> - pracownik objęty uprawnieniem nie został zawieszony w wykonywaniu czynności na stanowisku.</t>
  </si>
  <si>
    <r>
      <t xml:space="preserve">** nie dotyczy </t>
    </r>
    <r>
      <rPr>
        <sz val="8"/>
        <color theme="1"/>
        <rFont val="Arial"/>
        <family val="2"/>
        <charset val="238"/>
      </rPr>
      <t>jeżeli wykazana zmiana 2021/2020 jest mniejsza lub równa 10 uprawnieniom</t>
    </r>
  </si>
  <si>
    <r>
      <t xml:space="preserve">*** formuła sprawdzająca - </t>
    </r>
    <r>
      <rPr>
        <sz val="8"/>
        <color theme="1"/>
        <rFont val="Arial"/>
        <family val="2"/>
        <charset val="238"/>
      </rPr>
      <t>wyświetla komunikat o błędzie jeśli łączna liczba OSÓB uprawnionych jest większa niż łączna liczba tychże uprawnień</t>
    </r>
  </si>
  <si>
    <r>
      <rPr>
        <b/>
        <sz val="8"/>
        <color rgb="FFFF0000"/>
        <rFont val="Arial"/>
        <family val="2"/>
        <charset val="238"/>
      </rPr>
      <t>łączne</t>
    </r>
    <r>
      <rPr>
        <b/>
        <sz val="8"/>
        <rFont val="Arial"/>
        <family val="2"/>
        <charset val="238"/>
      </rPr>
      <t xml:space="preserve"> zużycie paliwa</t>
    </r>
  </si>
  <si>
    <r>
      <t>m</t>
    </r>
    <r>
      <rPr>
        <vertAlign val="superscript"/>
        <sz val="7"/>
        <color theme="1"/>
        <rFont val="Arial"/>
        <family val="2"/>
        <charset val="238"/>
      </rPr>
      <t>3</t>
    </r>
  </si>
  <si>
    <t xml:space="preserve">rodzaj taboru kolejowego </t>
  </si>
  <si>
    <t>wybierz z listy</t>
  </si>
  <si>
    <t>lata</t>
  </si>
  <si>
    <t>w latach 2026-2030</t>
  </si>
  <si>
    <t xml:space="preserve">planowany czas zakończenia inwestycji  </t>
  </si>
  <si>
    <t>odnowienie</t>
  </si>
  <si>
    <t>3. Proszę o wykazanie odpowiednio:
 - liczby ważnych* uprawnień (tutaj: upoważnienia do wykonywania czynności na stanowisku kolejowym albo świadectwa maszynistów)
 - łącznej liczby OSÓB uprawnionych (tutaj: posiadających upoważnienia do wykonywania czynności na stanowisku kolejowym albo świadectwa maszynistów)</t>
  </si>
  <si>
    <t>4. Proszę o wypełnienie ankiety</t>
  </si>
  <si>
    <t>T14</t>
  </si>
  <si>
    <t>T15</t>
  </si>
  <si>
    <t>lokomotywy dwunapędowe</t>
  </si>
  <si>
    <t>lokomotywy wodorowe</t>
  </si>
  <si>
    <t>drezyny motorowe</t>
  </si>
  <si>
    <t>liczba pojazdów ogółem</t>
  </si>
  <si>
    <t>średni wiek taboru przeznaczonego do odnowienia lub modernizacji</t>
  </si>
  <si>
    <t>rodzaj inwestycji</t>
  </si>
  <si>
    <t>w latach 2031-2035</t>
  </si>
  <si>
    <r>
      <t xml:space="preserve">2. Obecne oraz planowane zatrudnienie na stanowiskach. </t>
    </r>
    <r>
      <rPr>
        <b/>
        <sz val="10"/>
        <color rgb="FFC00000"/>
        <rFont val="Arial"/>
        <family val="2"/>
        <charset val="238"/>
      </rPr>
      <t>Jeżeli jeden pracownik posiada różne kwalifikacje, proszę o przypisanie pracownika do głównego stanowiska, jakie jest przez niego wykonywane.</t>
    </r>
  </si>
  <si>
    <t>pozostali</t>
  </si>
  <si>
    <t>Ogółem</t>
  </si>
  <si>
    <t>jeżeli liczba osób zatrudnionych na danym stanowisku jest różna od liczby uprawnień proszę o wskazanie przyczyny</t>
  </si>
  <si>
    <t>rodzaj komunikacji</t>
  </si>
  <si>
    <t>masa przewiezionych ładunków TEU próżnych</t>
  </si>
  <si>
    <t>masa przewiezionych ładunków TEU ładownych</t>
  </si>
  <si>
    <t>eksport</t>
  </si>
  <si>
    <t>import</t>
  </si>
  <si>
    <t>tranzyt</t>
  </si>
  <si>
    <t>Wyjaśnienia i w przypadku ewentualnych rozbieżności.</t>
  </si>
  <si>
    <t>krajowa</t>
  </si>
  <si>
    <t>Uwaga: liczba pracowników ogółem w komórce C24 powinna być spójna z wartością w sprawozdaniu rocznym E, zakładka 1. dane ekonomiczne, komórka C14 (Zatrudnienie ogółem w tym działalność przewoźnika rzeczy)</t>
  </si>
  <si>
    <t>* do pracowników utrzymania taboru zaliczją się pracownicy pełniący funkcje techniczne oraz ekipa sprzątająca</t>
  </si>
  <si>
    <t>pracownik utrzymania taboru*</t>
  </si>
  <si>
    <t>Wyjaśnienia w zakresie wątpliwości</t>
  </si>
  <si>
    <t>koszt inwestycji
(w netto)</t>
  </si>
  <si>
    <t>przewidywany koszt inwestycji
(w netto)</t>
  </si>
  <si>
    <t>wartości eksploatacyjne za rok sprawozdawczy</t>
  </si>
  <si>
    <r>
      <t xml:space="preserve">liczba </t>
    </r>
    <r>
      <rPr>
        <b/>
        <u/>
        <sz val="8"/>
        <rFont val="Arial"/>
        <family val="2"/>
        <charset val="238"/>
      </rPr>
      <t xml:space="preserve">
w a ż n y c h *
</t>
    </r>
    <r>
      <rPr>
        <b/>
        <sz val="8"/>
        <rFont val="Arial"/>
        <family val="2"/>
        <charset val="238"/>
      </rPr>
      <t>uprawnień
(stan na 31 grudnia 2022 r.)</t>
    </r>
  </si>
  <si>
    <r>
      <t xml:space="preserve">liczba </t>
    </r>
    <r>
      <rPr>
        <b/>
        <u/>
        <sz val="8"/>
        <rFont val="Arial"/>
        <family val="2"/>
        <charset val="238"/>
      </rPr>
      <t xml:space="preserve">
w a ż n y c h *
</t>
    </r>
    <r>
      <rPr>
        <b/>
        <sz val="8"/>
        <rFont val="Arial"/>
        <family val="2"/>
        <charset val="238"/>
      </rPr>
      <t>uprawnień
(plan na 31 grudnia 2023 r.)</t>
    </r>
  </si>
  <si>
    <t>planowany
wzrost / spadek
2023 / 2022</t>
  </si>
  <si>
    <t>T-2022</t>
  </si>
  <si>
    <t>paliwa wodorowe</t>
  </si>
  <si>
    <t>kg</t>
  </si>
  <si>
    <t>pole wyboru</t>
  </si>
  <si>
    <t>szczyty komunikacyjne</t>
  </si>
  <si>
    <t>wpływ przewozów pasażerskich</t>
  </si>
  <si>
    <t>jednotorowe linie kolejowe</t>
  </si>
  <si>
    <t>zly stan infrastruktury kolejowej</t>
  </si>
  <si>
    <t>ograniczona długość użyteczna torów</t>
  </si>
  <si>
    <t>ograniczony czas pracy na posterunkach ruchu</t>
  </si>
  <si>
    <t>pozostałe czynniki</t>
  </si>
  <si>
    <t>w latach 2024-2025</t>
  </si>
  <si>
    <t>zużycie paliw na sieci zarządców infrastruktury i przy pracy manerwowej</t>
  </si>
  <si>
    <t>dostawca paliwa (nazwa + numer koncesji)</t>
  </si>
  <si>
    <t>ilość zakupionego paliwa</t>
  </si>
  <si>
    <t>koszt m3</t>
  </si>
  <si>
    <t xml:space="preserve">nazwa spółki </t>
  </si>
  <si>
    <t>numer koncesji</t>
  </si>
  <si>
    <t>m3</t>
  </si>
  <si>
    <t xml:space="preserve">pole wyboru - lista rozwijana </t>
  </si>
  <si>
    <t>6. Zużycie paliw, energii elektrycznej oraz paliwa wodorowego (według wartości netto) na sieciach zarządców infrastruktury kolejowej dla uruchomionych tras oraz pracy manewrowej. Jako 1m3 należy uznać wartość 1000 litrów. W przypadku większej liczby dostawców dla energii elektrycznej bądź paliwa wodorowego prosimy o wpisanie kolejnych dostawców w następne wiersze</t>
  </si>
  <si>
    <t>paliwo płynne</t>
  </si>
  <si>
    <t>zużycie</t>
  </si>
  <si>
    <t>praca eksploatacyjna zrealizowana w ramach trakcji spalinowej</t>
  </si>
  <si>
    <t>jednostka</t>
  </si>
  <si>
    <t>poc-km</t>
  </si>
  <si>
    <t>dostawca energii</t>
  </si>
  <si>
    <t>praca eksploatacyjna</t>
  </si>
  <si>
    <t>nazwa spółki</t>
  </si>
  <si>
    <t>dostawca paliw</t>
  </si>
  <si>
    <t>kod</t>
  </si>
  <si>
    <t>adres</t>
  </si>
  <si>
    <t>nazwa podmiotu dostarczającego paliwo do wskazanej lokalizacji</t>
  </si>
  <si>
    <t>współrzędne geograficzne długość i szerokość geograficzna</t>
  </si>
  <si>
    <t xml:space="preserve">sposób tankowania </t>
  </si>
  <si>
    <r>
      <t xml:space="preserve">8. Odcinki linii kolejowych, stacje oraz posterunki odgałęźne, terminale, obiekty infrastruktury usługowej dotknięte problemem ograniczenia przepustowości w okresie sprawozdawczym, </t>
    </r>
    <r>
      <rPr>
        <b/>
        <sz val="10"/>
        <color rgb="FFC00000"/>
        <rFont val="Arial CE"/>
        <charset val="238"/>
      </rPr>
      <t>który nie jest wynikiem modernizacji infrastruktury kolejowej</t>
    </r>
    <r>
      <rPr>
        <b/>
        <sz val="10"/>
        <rFont val="Arial CE"/>
        <charset val="238"/>
      </rPr>
      <t>. Jeżeli problem dotyczy odcinka linii kolejowej, wpisanie stacji nie jest konieczne.</t>
    </r>
  </si>
  <si>
    <t>PROK_OGR_LINIA[NUMER]</t>
  </si>
  <si>
    <t>PROK_OGR_ST[NAZWA]</t>
  </si>
  <si>
    <t>PROK_OGR_OD[KM]</t>
  </si>
  <si>
    <t>PROK_OGR_DO[KM]</t>
  </si>
  <si>
    <t>PROK_OGR_LINIA_UWAGI[TEKST]</t>
  </si>
  <si>
    <t>kategoria rodzaju ograniczenia</t>
  </si>
  <si>
    <r>
      <t xml:space="preserve">9. </t>
    </r>
    <r>
      <rPr>
        <b/>
        <sz val="10"/>
        <color rgb="FFC00000"/>
        <rFont val="Arial CE"/>
        <charset val="238"/>
      </rPr>
      <t>Sprawny</t>
    </r>
    <r>
      <rPr>
        <b/>
        <sz val="10"/>
        <rFont val="Arial CE"/>
        <charset val="238"/>
      </rPr>
      <t xml:space="preserve"> (czyli nie wyłączony z eksploatacji lub przechodzący naprawy bieżące poziomu P1 oraz P2) tabor kolejowy w dyspozycji (użyciu) przewoźnika (pojazdy własne oraz dzierżawione/udostępnione przez podmioty zewnętrzne) </t>
    </r>
    <r>
      <rPr>
        <b/>
        <sz val="10"/>
        <color rgb="FFC00000"/>
        <rFont val="Arial CE"/>
        <charset val="238"/>
      </rPr>
      <t>w ostatnim dniu roku sprawozdawczego (31 grudnia)</t>
    </r>
    <r>
      <rPr>
        <b/>
        <sz val="10"/>
        <rFont val="Arial CE"/>
        <charset val="238"/>
      </rPr>
      <t xml:space="preserve">. </t>
    </r>
  </si>
  <si>
    <r>
      <t xml:space="preserve">10. </t>
    </r>
    <r>
      <rPr>
        <b/>
        <sz val="10"/>
        <color rgb="FFC00000"/>
        <rFont val="Arial CE"/>
        <charset val="238"/>
      </rPr>
      <t>Niesprawny</t>
    </r>
    <r>
      <rPr>
        <b/>
        <sz val="10"/>
        <rFont val="Arial CE"/>
        <charset val="238"/>
      </rPr>
      <t xml:space="preserve"> (czyli wyłączony z eksploatacji lub przechodzący naprawy bieżące poziomu P3, P4 oraz P5, lub oczekujący na wykonanie naprawy) tabor kolejowy w dyspozycji (w użyciu) przewoźnika (pojazdy własne oraz dzierżawione/udostępnione przez podmioty zewnętrzne) </t>
    </r>
    <r>
      <rPr>
        <b/>
        <sz val="10"/>
        <color rgb="FFC00000"/>
        <rFont val="Arial CE"/>
        <charset val="238"/>
      </rPr>
      <t>w ostatnim dniu roku sprawozdawczego (31 grudnia)</t>
    </r>
    <r>
      <rPr>
        <b/>
        <sz val="10"/>
        <rFont val="Arial CE"/>
        <charset val="238"/>
      </rPr>
      <t xml:space="preserve">. </t>
    </r>
  </si>
  <si>
    <r>
      <t xml:space="preserve">14. Liczba godzin przepracowanych w roku sprawozdawczym na rzecz innych podmiotów przez znajdujące się w dyspozycji przewoźnika pojazdy trakcyjne wraz z obsługą oraz przez samych maszynistów. </t>
    </r>
    <r>
      <rPr>
        <b/>
        <sz val="10"/>
        <color rgb="FFC00000"/>
        <rFont val="Arial"/>
        <family val="2"/>
        <charset val="238"/>
      </rPr>
      <t>Dotyczy tylko podmiotów posiadających licencję UPT.</t>
    </r>
  </si>
  <si>
    <t>15. Przewozy intermodalne - relacje oraz dane eksploatacyjne. Dane powinny zostać obliczone w oparciu o ostateczne wartości ujęte w sprawozdaniu kwartalnym PTI za okres od I do IV kwartału 2022 r. w zakresie łącznej masy ładunków i liczby dla TEU oraz z rodzajem komunikacji. W przypadku relacji z tych samych stacji o innym charakterze np. import/wewnątrz kraju prosimy o uzupełnienie w osobnych wierszach. W przypadku jakichkolwiek rozbieżności z zagregowanymi danymi rocznymi, przekazywanymi w sprawozdaniu PTI prosimy o wyjaśnienia w polu poniżej.</t>
  </si>
  <si>
    <t>16. Średnia prędkość handlowa pociągów w roku sprawozdawczym</t>
  </si>
  <si>
    <t>T16</t>
  </si>
  <si>
    <t>do wyboru</t>
  </si>
  <si>
    <r>
      <t xml:space="preserve">5. Zakup paliw płynnych przez przewoźnika. Jako 1m3 należy uznać wartość 1000 litrów. </t>
    </r>
    <r>
      <rPr>
        <b/>
        <sz val="10"/>
        <color rgb="FFFF0000"/>
        <rFont val="Arial"/>
        <family val="2"/>
        <charset val="238"/>
      </rPr>
      <t>W przypadku kilku dostawców proszę o wykazanie każdego ze źródeł zakupu paliwa osobno.</t>
    </r>
    <r>
      <rPr>
        <b/>
        <sz val="10"/>
        <rFont val="Arial"/>
        <family val="2"/>
        <charset val="238"/>
      </rPr>
      <t xml:space="preserve"> </t>
    </r>
  </si>
  <si>
    <r>
      <t xml:space="preserve">całkowity koszt zakupu </t>
    </r>
    <r>
      <rPr>
        <b/>
        <sz val="10"/>
        <color rgb="FFFF0000"/>
        <rFont val="Arial"/>
        <family val="2"/>
        <charset val="238"/>
      </rPr>
      <t>(netto)</t>
    </r>
  </si>
  <si>
    <t>7. Miejsca tankowania paliw płynnych - prosimy o wykazanie miejsc tankowania paliw</t>
  </si>
  <si>
    <t>12. Inwestycje w tabor kolejowy należący do przewoźnika realizowane w okresie sprawozdawczym (tzn. że została dostarczona co najmniej jedna sztuka zamówionego taboru).</t>
  </si>
  <si>
    <t>13. Planowane inwestycje w tabor kolejowy (zakup, modernizacja, odnowienie w perspektywie do 2035 r.).</t>
  </si>
  <si>
    <t>liczba przewiezionych jednostek ładownych</t>
  </si>
  <si>
    <t>TEU</t>
  </si>
  <si>
    <t>liczba przewiezionych jednostek próżnych</t>
  </si>
  <si>
    <r>
      <t xml:space="preserve">W przypadku pytań lub wątpliwości dotyczących sprawozdania, prosimy o kontakt pod następujące numery telefonu:
</t>
    </r>
    <r>
      <rPr>
        <b/>
        <sz val="9"/>
        <color theme="1"/>
        <rFont val="Arial"/>
        <family val="2"/>
        <charset val="238"/>
      </rPr>
      <t>(22) 749 15 66
(22) 749 14 16 
(22) 749 13 59
(22) 699 60 69
(22) 749 15 64
(22) 749 15 63</t>
    </r>
  </si>
  <si>
    <t>2. własne stacje paliw płynnych (w tym kontenerowe stacje paliw płynnych)</t>
  </si>
  <si>
    <t>3. inne źródła</t>
  </si>
  <si>
    <t>1. ogólnodostępne stacje paliw płynnych</t>
  </si>
  <si>
    <t>ogólnodostępne stacje paliw płynnych - stacje paliw dostępne dla przewoźników kolejowych, zarządców infrastruktury kolejowej i prowadzone przez podmioty posiadające koncesję na obrót paliwami ciekłymi bez względu na pojemność na takiej stacji</t>
  </si>
  <si>
    <t>własne stacje paliw płynnych (w tym kontenerowe stacje paliw płynnych) - stacje paliw należące do przewoźników kolejowych, zarządców infrastruktury kolejowej wykorzystywane wyłącznie na własne potrzeby bez względu na pojemność takiej stacji; brak wymogu posiadania koncesji na obrót paliwami ciekłymi</t>
  </si>
  <si>
    <r>
      <t>inne źródła - np. dostawy paliwa płynnego do lokomotyw autocysternami i tankowania bezpośrednio z nich lokomotyw/innych pojazdów kolejowych, dostawy autocysternami do zbiorników, mikroinstalacji (zbiorniki do 5m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) przewoźnika kolejowego, zarządcy infrastruktury kolejowej w celu dalszego tankowania lokomotyw/innych pojazdów kolejowych.</t>
    </r>
  </si>
  <si>
    <t>ogólnodostępnych stacji paliw</t>
  </si>
  <si>
    <t>własnych stacji paliw (w tym kontenerowych stacji paliw płynnych)</t>
  </si>
  <si>
    <t>innych źródeł</t>
  </si>
  <si>
    <r>
      <t xml:space="preserve">9. Urządzenia ETCS oraz GSM-R zlokalizowane na taborze kolejowym znajdującym się w dyspozycji przewoźnika kolejowego (pojazdy własne oraz dzierżawione/udostępnione przez podmioty zewnętrzne) </t>
    </r>
    <r>
      <rPr>
        <b/>
        <sz val="10"/>
        <color rgb="FFC00000"/>
        <rFont val="Arial CE"/>
        <charset val="238"/>
      </rPr>
      <t>w ostatnim dniu roku sprawozdawczego (31 grudnia)</t>
    </r>
    <r>
      <rPr>
        <b/>
        <sz val="10"/>
        <rFont val="Arial CE"/>
        <charset val="238"/>
      </rPr>
      <t xml:space="preserve">. </t>
    </r>
  </si>
  <si>
    <t>Tabor zakontraktowany (stan na 31 grudnia 2022 r.)</t>
  </si>
  <si>
    <t>średni poniesiony koszt wyposażenia pojazdu w systemy ETCS oraz GSM-R (w netto)</t>
  </si>
  <si>
    <t>Planowane zamówienia taboru kolejowego (zakup/dzierżawa nowego taboru lub modernizacja w perspektywie do 31 grudnia 2030 r.)</t>
  </si>
  <si>
    <t>rodzaj inwestycji (nowy pojazd/ modernizacja)</t>
  </si>
  <si>
    <t>średni wiek taboru</t>
  </si>
  <si>
    <t>koszt inwestycji</t>
  </si>
  <si>
    <t>planowany średni roczny przebieg taboru</t>
  </si>
  <si>
    <t>wyposażenie nowego pojazdu o ETCS poziomu 1</t>
  </si>
  <si>
    <t>modernizacja pojazdu o ETCS poziomu 1</t>
  </si>
  <si>
    <t>wyposażenie nowego pojazdu o ETCS poziomu 1 i 2</t>
  </si>
  <si>
    <t>modernizacja pojazdu o ETCS poziomu 1 i 2</t>
  </si>
  <si>
    <t>pojazdy wyposażone w ETCS będące własnością przewoźnika i którymi on dysponuje</t>
  </si>
  <si>
    <t>typy pojazdów</t>
  </si>
  <si>
    <t>posiadające ETCS tylko poziomu 1</t>
  </si>
  <si>
    <t>posiadające ETCS poziomu 1 i 2 baseline 2</t>
  </si>
  <si>
    <t>posiadające ETCS poziomu 1 i 2 baseline 3</t>
  </si>
  <si>
    <t>zakupione z ETCS zainstalowanym w momencie produkcji pojazdu</t>
  </si>
  <si>
    <t>pojazdy wyposażone w ETCS, do których przewoźnik posiada inny tytuł prawny niż własność i którymi on dysponuje</t>
  </si>
  <si>
    <t>pole wyboru - lista rozwijana 
1. ogólnodostępne stacje paliw płynnych
2.własne stacje paliw płynnych (w tym kontenerowe stacje paliw płynnych)
3. inne źródła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</si>
</sst>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[$-415]d\ mmm\ yy;@"/>
    <numFmt numFmtId="167" formatCode="[$-415]0%"/>
    <numFmt numFmtId="168" formatCode="#,##0.00&quot; &quot;[$zł-415];[Red]&quot;-&quot;#,##0.00&quot; &quot;[$zł-415]"/>
    <numFmt numFmtId="169" formatCode="_-* #,##0.00&quot; zł&quot;_-;\-* #,##0.00&quot; zł&quot;_-;_-* \-??&quot; zł&quot;_-;_-@_-"/>
    <numFmt numFmtId="170" formatCode="&quot; &quot;#,##0.00&quot; zł &quot;;&quot;-&quot;#,##0.00&quot; zł &quot;;&quot; -&quot;#&quot; zł &quot;;&quot; &quot;@&quot; &quot;"/>
    <numFmt numFmtId="171" formatCode="0.000"/>
    <numFmt numFmtId="172" formatCode="#,##0\ &quot;zł&quot;"/>
  </numFmts>
  <fonts count="10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22"/>
      <name val="Arial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rgb="FF006100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0"/>
      <color rgb="FF0000FF"/>
      <name val="Arial CE"/>
      <charset val="238"/>
    </font>
    <font>
      <sz val="11"/>
      <color rgb="FF00000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 CE"/>
      <charset val="238"/>
    </font>
    <font>
      <b/>
      <sz val="8"/>
      <color theme="1"/>
      <name val="Arial"/>
      <family val="2"/>
      <charset val="238"/>
    </font>
    <font>
      <b/>
      <sz val="10"/>
      <color rgb="FF0070C0"/>
      <name val="Arial CE"/>
      <charset val="238"/>
    </font>
    <font>
      <sz val="9"/>
      <color theme="1"/>
      <name val="Arial"/>
      <family val="2"/>
      <charset val="238"/>
    </font>
    <font>
      <b/>
      <sz val="10"/>
      <color rgb="FFC00000"/>
      <name val="Arial CE"/>
      <charset val="238"/>
    </font>
    <font>
      <sz val="8"/>
      <color rgb="FFC0000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u/>
      <sz val="8"/>
      <color rgb="FFC00000"/>
      <name val="Arial"/>
      <family val="2"/>
      <charset val="238"/>
    </font>
    <font>
      <b/>
      <u/>
      <sz val="8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4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57">
    <xf numFmtId="0" fontId="0" fillId="0" borderId="0"/>
    <xf numFmtId="0" fontId="13" fillId="0" borderId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10" borderId="0" applyNumberFormat="0" applyBorder="0" applyAlignment="0" applyProtection="0"/>
    <xf numFmtId="0" fontId="23" fillId="42" borderId="0" applyNumberFormat="0" applyBorder="0" applyAlignment="0" applyProtection="0"/>
    <xf numFmtId="0" fontId="1" fillId="14" borderId="0" applyNumberFormat="0" applyBorder="0" applyAlignment="0" applyProtection="0"/>
    <xf numFmtId="0" fontId="23" fillId="43" borderId="0" applyNumberFormat="0" applyBorder="0" applyAlignment="0" applyProtection="0"/>
    <xf numFmtId="0" fontId="1" fillId="18" borderId="0" applyNumberFormat="0" applyBorder="0" applyAlignment="0" applyProtection="0"/>
    <xf numFmtId="0" fontId="23" fillId="44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39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0" fontId="23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3" fillId="50" borderId="0" applyNumberFormat="0" applyBorder="0" applyAlignment="0" applyProtection="0"/>
    <xf numFmtId="0" fontId="1" fillId="23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3" fillId="43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12" fillId="12" borderId="0" applyNumberFormat="0" applyBorder="0" applyAlignment="0" applyProtection="0"/>
    <xf numFmtId="0" fontId="25" fillId="55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25" fillId="50" borderId="0" applyNumberFormat="0" applyBorder="0" applyAlignment="0" applyProtection="0"/>
    <xf numFmtId="0" fontId="12" fillId="24" borderId="0" applyNumberFormat="0" applyBorder="0" applyAlignment="0" applyProtection="0"/>
    <xf numFmtId="0" fontId="25" fillId="4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25" fillId="43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9" borderId="0" applyNumberFormat="0" applyBorder="0" applyAlignment="0" applyProtection="0"/>
    <xf numFmtId="0" fontId="12" fillId="9" borderId="0" applyNumberFormat="0" applyBorder="0" applyAlignment="0" applyProtection="0"/>
    <xf numFmtId="0" fontId="25" fillId="55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25" fillId="60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26" fillId="37" borderId="0" applyNumberFormat="0" applyBorder="0" applyAlignment="0" applyProtection="0"/>
    <xf numFmtId="0" fontId="27" fillId="61" borderId="35" applyNumberFormat="0" applyAlignment="0" applyProtection="0"/>
    <xf numFmtId="0" fontId="28" fillId="62" borderId="36" applyNumberFormat="0" applyAlignment="0" applyProtection="0"/>
    <xf numFmtId="0" fontId="29" fillId="43" borderId="35" applyNumberFormat="0" applyAlignment="0" applyProtection="0"/>
    <xf numFmtId="0" fontId="4" fillId="5" borderId="1" applyNumberFormat="0" applyAlignment="0" applyProtection="0"/>
    <xf numFmtId="0" fontId="30" fillId="42" borderId="37" applyNumberFormat="0" applyAlignment="0" applyProtection="0"/>
    <xf numFmtId="0" fontId="5" fillId="6" borderId="2" applyNumberFormat="0" applyAlignment="0" applyProtection="0"/>
    <xf numFmtId="0" fontId="30" fillId="42" borderId="37" applyNumberForma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33" fillId="0" borderId="0"/>
    <xf numFmtId="0" fontId="22" fillId="0" borderId="0"/>
    <xf numFmtId="165" fontId="34" fillId="0" borderId="0"/>
    <xf numFmtId="0" fontId="23" fillId="0" borderId="0"/>
    <xf numFmtId="165" fontId="34" fillId="0" borderId="0"/>
    <xf numFmtId="0" fontId="23" fillId="0" borderId="0"/>
    <xf numFmtId="0" fontId="23" fillId="0" borderId="0"/>
    <xf numFmtId="0" fontId="3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7" fillId="0" borderId="0">
      <alignment horizontal="center"/>
    </xf>
    <xf numFmtId="0" fontId="38" fillId="0" borderId="38" applyNumberFormat="0" applyFill="0" applyAlignment="0" applyProtection="0"/>
    <xf numFmtId="0" fontId="39" fillId="0" borderId="39" applyNumberFormat="0" applyFill="0" applyAlignment="0" applyProtection="0"/>
    <xf numFmtId="0" fontId="40" fillId="0" borderId="40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7" fillId="41" borderId="35" applyNumberFormat="0" applyAlignment="0" applyProtection="0"/>
    <xf numFmtId="0" fontId="48" fillId="0" borderId="41" applyNumberFormat="0" applyFill="0" applyAlignment="0" applyProtection="0"/>
    <xf numFmtId="0" fontId="7" fillId="0" borderId="3" applyNumberFormat="0" applyFill="0" applyAlignment="0" applyProtection="0"/>
    <xf numFmtId="0" fontId="8" fillId="7" borderId="4" applyNumberFormat="0" applyAlignment="0" applyProtection="0"/>
    <xf numFmtId="0" fontId="49" fillId="0" borderId="41" applyNumberFormat="0" applyFill="0" applyAlignment="0" applyProtection="0"/>
    <xf numFmtId="0" fontId="50" fillId="0" borderId="42" applyNumberFormat="0" applyFill="0" applyAlignment="0" applyProtection="0"/>
    <xf numFmtId="0" fontId="51" fillId="0" borderId="39" applyNumberFormat="0" applyFill="0" applyAlignment="0" applyProtection="0"/>
    <xf numFmtId="0" fontId="52" fillId="0" borderId="4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38" applyNumberFormat="0" applyFill="0" applyAlignment="0" applyProtection="0"/>
    <xf numFmtId="0" fontId="50" fillId="0" borderId="42" applyNumberFormat="0" applyFill="0" applyAlignment="0" applyProtection="0"/>
    <xf numFmtId="0" fontId="54" fillId="0" borderId="39" applyNumberFormat="0" applyFill="0" applyAlignment="0" applyProtection="0"/>
    <xf numFmtId="0" fontId="51" fillId="0" borderId="39" applyNumberFormat="0" applyFill="0" applyAlignment="0" applyProtection="0"/>
    <xf numFmtId="0" fontId="55" fillId="0" borderId="40" applyNumberFormat="0" applyFill="0" applyAlignment="0" applyProtection="0"/>
    <xf numFmtId="0" fontId="52" fillId="0" borderId="43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63" borderId="0" applyNumberFormat="0" applyBorder="0" applyAlignment="0" applyProtection="0"/>
    <xf numFmtId="0" fontId="3" fillId="4" borderId="0" applyNumberFormat="0" applyBorder="0" applyAlignment="0" applyProtection="0"/>
    <xf numFmtId="0" fontId="1" fillId="0" borderId="0"/>
    <xf numFmtId="0" fontId="1" fillId="0" borderId="0"/>
    <xf numFmtId="166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166" fontId="13" fillId="0" borderId="0"/>
    <xf numFmtId="0" fontId="1" fillId="0" borderId="0"/>
    <xf numFmtId="166" fontId="13" fillId="0" borderId="0"/>
    <xf numFmtId="0" fontId="1" fillId="0" borderId="0"/>
    <xf numFmtId="0" fontId="13" fillId="0" borderId="0"/>
    <xf numFmtId="166" fontId="13" fillId="0" borderId="0"/>
    <xf numFmtId="166" fontId="13" fillId="0" borderId="0"/>
    <xf numFmtId="0" fontId="13" fillId="0" borderId="0"/>
    <xf numFmtId="0" fontId="13" fillId="0" borderId="0"/>
    <xf numFmtId="166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34" fillId="0" borderId="0"/>
    <xf numFmtId="166" fontId="13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3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166" fontId="13" fillId="0" borderId="0"/>
    <xf numFmtId="0" fontId="13" fillId="0" borderId="0"/>
    <xf numFmtId="166" fontId="13" fillId="0" borderId="0"/>
    <xf numFmtId="0" fontId="1" fillId="0" borderId="0"/>
    <xf numFmtId="0" fontId="1" fillId="0" borderId="0"/>
    <xf numFmtId="0" fontId="1" fillId="0" borderId="0"/>
    <xf numFmtId="166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5" fontId="58" fillId="0" borderId="0"/>
    <xf numFmtId="0" fontId="1" fillId="0" borderId="0"/>
    <xf numFmtId="166" fontId="13" fillId="0" borderId="0"/>
    <xf numFmtId="0" fontId="13" fillId="0" borderId="0"/>
    <xf numFmtId="166" fontId="13" fillId="0" borderId="0"/>
    <xf numFmtId="0" fontId="59" fillId="0" borderId="0"/>
    <xf numFmtId="0" fontId="59" fillId="0" borderId="0"/>
    <xf numFmtId="0" fontId="22" fillId="64" borderId="44" applyNumberFormat="0" applyAlignment="0" applyProtection="0"/>
    <xf numFmtId="0" fontId="6" fillId="6" borderId="1" applyNumberFormat="0" applyAlignment="0" applyProtection="0"/>
    <xf numFmtId="0" fontId="60" fillId="42" borderId="45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2" fillId="61" borderId="46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167" fontId="34" fillId="0" borderId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3" fillId="0" borderId="0"/>
    <xf numFmtId="168" fontId="63" fillId="0" borderId="0"/>
    <xf numFmtId="0" fontId="11" fillId="0" borderId="6" applyNumberFormat="0" applyFill="0" applyAlignment="0" applyProtection="0"/>
    <xf numFmtId="0" fontId="64" fillId="0" borderId="47" applyNumberFormat="0" applyFill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48" applyNumberFormat="0" applyFill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8" borderId="5" applyNumberFormat="0" applyFont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0" fontId="34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65" borderId="0" applyNumberFormat="0" applyBorder="0" applyAlignment="0" applyProtection="0"/>
    <xf numFmtId="0" fontId="2" fillId="3" borderId="0" applyNumberFormat="0" applyBorder="0" applyAlignment="0" applyProtection="0"/>
    <xf numFmtId="0" fontId="13" fillId="0" borderId="0"/>
    <xf numFmtId="9" fontId="1" fillId="0" borderId="0" applyFont="0" applyFill="0" applyBorder="0" applyAlignment="0" applyProtection="0"/>
  </cellStyleXfs>
  <cellXfs count="528">
    <xf numFmtId="0" fontId="0" fillId="0" borderId="0" xfId="0"/>
    <xf numFmtId="0" fontId="13" fillId="0" borderId="0" xfId="1"/>
    <xf numFmtId="0" fontId="13" fillId="0" borderId="7" xfId="1" applyBorder="1"/>
    <xf numFmtId="0" fontId="13" fillId="0" borderId="8" xfId="1" applyBorder="1"/>
    <xf numFmtId="0" fontId="13" fillId="0" borderId="9" xfId="1" applyBorder="1"/>
    <xf numFmtId="0" fontId="14" fillId="33" borderId="11" xfId="1" applyFont="1" applyFill="1" applyBorder="1" applyAlignment="1">
      <alignment horizontal="left" vertical="center"/>
    </xf>
    <xf numFmtId="0" fontId="13" fillId="0" borderId="0" xfId="1" applyBorder="1"/>
    <xf numFmtId="0" fontId="13" fillId="0" borderId="21" xfId="1" applyBorder="1"/>
    <xf numFmtId="0" fontId="13" fillId="0" borderId="21" xfId="1" applyBorder="1" applyAlignment="1">
      <alignment horizontal="center"/>
    </xf>
    <xf numFmtId="0" fontId="13" fillId="0" borderId="22" xfId="1" applyBorder="1"/>
    <xf numFmtId="0" fontId="13" fillId="0" borderId="7" xfId="1" applyFont="1" applyBorder="1"/>
    <xf numFmtId="3" fontId="13" fillId="0" borderId="7" xfId="1" applyNumberFormat="1" applyBorder="1" applyAlignment="1">
      <alignment horizontal="left"/>
    </xf>
    <xf numFmtId="0" fontId="13" fillId="0" borderId="26" xfId="1" applyBorder="1"/>
    <xf numFmtId="0" fontId="14" fillId="34" borderId="27" xfId="1" applyFont="1" applyFill="1" applyBorder="1"/>
    <xf numFmtId="0" fontId="19" fillId="0" borderId="18" xfId="1" applyFont="1" applyBorder="1" applyAlignment="1">
      <alignment horizontal="left" vertical="center"/>
    </xf>
    <xf numFmtId="3" fontId="19" fillId="0" borderId="18" xfId="1" applyNumberFormat="1" applyFont="1" applyBorder="1" applyAlignment="1">
      <alignment horizontal="center" vertical="center"/>
    </xf>
    <xf numFmtId="0" fontId="19" fillId="0" borderId="33" xfId="1" applyFont="1" applyBorder="1" applyAlignment="1">
      <alignment horizontal="left" vertical="center"/>
    </xf>
    <xf numFmtId="3" fontId="19" fillId="0" borderId="33" xfId="1" applyNumberFormat="1" applyFont="1" applyBorder="1" applyAlignment="1">
      <alignment horizontal="center" vertical="center"/>
    </xf>
    <xf numFmtId="0" fontId="13" fillId="0" borderId="0" xfId="1" applyAlignment="1"/>
    <xf numFmtId="0" fontId="13" fillId="0" borderId="0" xfId="134"/>
    <xf numFmtId="0" fontId="13" fillId="0" borderId="0" xfId="134" applyBorder="1"/>
    <xf numFmtId="0" fontId="13" fillId="0" borderId="34" xfId="134" applyBorder="1"/>
    <xf numFmtId="0" fontId="13" fillId="0" borderId="49" xfId="134" applyBorder="1"/>
    <xf numFmtId="0" fontId="13" fillId="0" borderId="9" xfId="134" applyBorder="1"/>
    <xf numFmtId="3" fontId="13" fillId="0" borderId="0" xfId="134" applyNumberFormat="1"/>
    <xf numFmtId="2" fontId="76" fillId="67" borderId="24" xfId="191" applyNumberFormat="1" applyFont="1" applyFill="1" applyBorder="1" applyAlignment="1" applyProtection="1">
      <alignment horizontal="center" vertical="center"/>
      <protection locked="0"/>
    </xf>
    <xf numFmtId="2" fontId="76" fillId="67" borderId="58" xfId="191" applyNumberFormat="1" applyFont="1" applyFill="1" applyBorder="1" applyAlignment="1" applyProtection="1">
      <alignment horizontal="center" vertical="center"/>
      <protection locked="0"/>
    </xf>
    <xf numFmtId="2" fontId="76" fillId="0" borderId="24" xfId="191" applyNumberFormat="1" applyFont="1" applyFill="1" applyBorder="1" applyAlignment="1" applyProtection="1">
      <alignment horizontal="center" vertical="center"/>
      <protection locked="0"/>
    </xf>
    <xf numFmtId="2" fontId="76" fillId="0" borderId="59" xfId="191" applyNumberFormat="1" applyFont="1" applyFill="1" applyBorder="1" applyAlignment="1" applyProtection="1">
      <alignment horizontal="center" vertical="center"/>
      <protection locked="0"/>
    </xf>
    <xf numFmtId="2" fontId="76" fillId="0" borderId="58" xfId="191" applyNumberFormat="1" applyFont="1" applyFill="1" applyBorder="1" applyAlignment="1" applyProtection="1">
      <alignment horizontal="center" vertical="center"/>
      <protection locked="0"/>
    </xf>
    <xf numFmtId="2" fontId="18" fillId="67" borderId="61" xfId="191" applyNumberFormat="1" applyFont="1" applyFill="1" applyBorder="1" applyAlignment="1" applyProtection="1">
      <alignment horizontal="center" vertical="center"/>
      <protection locked="0"/>
    </xf>
    <xf numFmtId="2" fontId="18" fillId="67" borderId="18" xfId="191" applyNumberFormat="1" applyFont="1" applyFill="1" applyBorder="1" applyAlignment="1" applyProtection="1">
      <alignment horizontal="center" vertical="center"/>
      <protection locked="0"/>
    </xf>
    <xf numFmtId="2" fontId="18" fillId="67" borderId="62" xfId="191" applyNumberFormat="1" applyFont="1" applyFill="1" applyBorder="1" applyAlignment="1" applyProtection="1">
      <alignment horizontal="center" vertical="center"/>
      <protection locked="0"/>
    </xf>
    <xf numFmtId="2" fontId="18" fillId="0" borderId="61" xfId="191" applyNumberFormat="1" applyFont="1" applyFill="1" applyBorder="1" applyAlignment="1" applyProtection="1">
      <alignment horizontal="center" vertical="center"/>
      <protection locked="0"/>
    </xf>
    <xf numFmtId="2" fontId="18" fillId="0" borderId="63" xfId="191" applyNumberFormat="1" applyFont="1" applyFill="1" applyBorder="1" applyAlignment="1" applyProtection="1">
      <alignment horizontal="center" vertical="center"/>
      <protection locked="0"/>
    </xf>
    <xf numFmtId="2" fontId="18" fillId="0" borderId="18" xfId="191" applyNumberFormat="1" applyFont="1" applyFill="1" applyBorder="1" applyAlignment="1" applyProtection="1">
      <alignment horizontal="center" vertical="center"/>
      <protection locked="0"/>
    </xf>
    <xf numFmtId="0" fontId="77" fillId="68" borderId="65" xfId="453" applyFont="1" applyFill="1" applyBorder="1" applyAlignment="1" applyProtection="1">
      <alignment horizontal="center" vertical="center" wrapText="1"/>
      <protection locked="0"/>
    </xf>
    <xf numFmtId="0" fontId="77" fillId="68" borderId="66" xfId="453" applyFont="1" applyFill="1" applyBorder="1" applyAlignment="1" applyProtection="1">
      <alignment horizontal="center" vertical="center" wrapText="1"/>
      <protection locked="0"/>
    </xf>
    <xf numFmtId="0" fontId="77" fillId="68" borderId="67" xfId="453" applyFont="1" applyFill="1" applyBorder="1" applyAlignment="1" applyProtection="1">
      <alignment horizontal="center" vertical="center" wrapText="1"/>
      <protection locked="0"/>
    </xf>
    <xf numFmtId="0" fontId="77" fillId="68" borderId="68" xfId="453" applyFont="1" applyFill="1" applyBorder="1" applyAlignment="1" applyProtection="1">
      <alignment horizontal="center" vertical="center" wrapText="1"/>
      <protection locked="0"/>
    </xf>
    <xf numFmtId="0" fontId="77" fillId="68" borderId="69" xfId="453" applyFont="1" applyFill="1" applyBorder="1" applyAlignment="1" applyProtection="1">
      <alignment horizontal="center" vertical="center" wrapText="1"/>
      <protection locked="0"/>
    </xf>
    <xf numFmtId="0" fontId="77" fillId="69" borderId="65" xfId="453" applyFont="1" applyFill="1" applyBorder="1" applyAlignment="1" applyProtection="1">
      <alignment horizontal="center" vertical="center" wrapText="1"/>
      <protection locked="0"/>
    </xf>
    <xf numFmtId="0" fontId="77" fillId="69" borderId="66" xfId="453" applyFont="1" applyFill="1" applyBorder="1" applyAlignment="1" applyProtection="1">
      <alignment horizontal="center" vertical="center" wrapText="1"/>
      <protection locked="0"/>
    </xf>
    <xf numFmtId="0" fontId="77" fillId="69" borderId="70" xfId="453" applyFont="1" applyFill="1" applyBorder="1" applyAlignment="1" applyProtection="1">
      <alignment horizontal="center" vertical="center" wrapText="1"/>
      <protection locked="0"/>
    </xf>
    <xf numFmtId="0" fontId="13" fillId="35" borderId="9" xfId="134" applyFont="1" applyFill="1" applyBorder="1"/>
    <xf numFmtId="0" fontId="74" fillId="70" borderId="71" xfId="453" applyFont="1" applyFill="1" applyBorder="1" applyAlignment="1" applyProtection="1">
      <alignment horizontal="center" vertical="center" wrapText="1"/>
      <protection locked="0"/>
    </xf>
    <xf numFmtId="0" fontId="74" fillId="70" borderId="72" xfId="453" applyFont="1" applyFill="1" applyBorder="1" applyAlignment="1" applyProtection="1">
      <alignment horizontal="center" vertical="center" wrapText="1"/>
      <protection locked="0"/>
    </xf>
    <xf numFmtId="0" fontId="74" fillId="68" borderId="73" xfId="453" applyFont="1" applyFill="1" applyBorder="1" applyAlignment="1" applyProtection="1">
      <alignment horizontal="center" vertical="center" wrapText="1"/>
      <protection locked="0"/>
    </xf>
    <xf numFmtId="0" fontId="74" fillId="70" borderId="74" xfId="453" applyFont="1" applyFill="1" applyBorder="1" applyAlignment="1" applyProtection="1">
      <alignment horizontal="center" vertical="center" wrapText="1"/>
      <protection locked="0"/>
    </xf>
    <xf numFmtId="0" fontId="74" fillId="33" borderId="76" xfId="453" applyFont="1" applyFill="1" applyBorder="1" applyAlignment="1" applyProtection="1">
      <alignment horizontal="center" vertical="center" wrapText="1"/>
      <protection locked="0"/>
    </xf>
    <xf numFmtId="0" fontId="74" fillId="33" borderId="77" xfId="453" applyFont="1" applyFill="1" applyBorder="1" applyAlignment="1" applyProtection="1">
      <alignment horizontal="center" vertical="center" wrapText="1"/>
      <protection locked="0"/>
    </xf>
    <xf numFmtId="0" fontId="74" fillId="35" borderId="9" xfId="453" applyFont="1" applyFill="1" applyBorder="1" applyAlignment="1" applyProtection="1">
      <alignment horizontal="center" vertical="center" wrapText="1"/>
      <protection locked="0"/>
    </xf>
    <xf numFmtId="0" fontId="78" fillId="0" borderId="0" xfId="454" applyFont="1" applyBorder="1" applyAlignment="1" applyProtection="1">
      <alignment vertical="center"/>
    </xf>
    <xf numFmtId="0" fontId="78" fillId="71" borderId="79" xfId="454" applyFont="1" applyFill="1" applyBorder="1" applyAlignment="1" applyProtection="1">
      <alignment vertical="center"/>
    </xf>
    <xf numFmtId="171" fontId="79" fillId="71" borderId="80" xfId="134" applyNumberFormat="1" applyFont="1" applyFill="1" applyBorder="1" applyAlignment="1">
      <alignment horizontal="center" vertical="center"/>
    </xf>
    <xf numFmtId="171" fontId="79" fillId="68" borderId="81" xfId="134" applyNumberFormat="1" applyFont="1" applyFill="1" applyBorder="1" applyAlignment="1">
      <alignment horizontal="center" vertical="center"/>
    </xf>
    <xf numFmtId="171" fontId="79" fillId="70" borderId="81" xfId="134" applyNumberFormat="1" applyFont="1" applyFill="1" applyBorder="1" applyAlignment="1">
      <alignment horizontal="center" vertical="center"/>
    </xf>
    <xf numFmtId="171" fontId="79" fillId="70" borderId="50" xfId="134" applyNumberFormat="1" applyFont="1" applyFill="1" applyBorder="1" applyAlignment="1">
      <alignment horizontal="center" vertical="center" wrapText="1"/>
    </xf>
    <xf numFmtId="171" fontId="79" fillId="35" borderId="79" xfId="134" applyNumberFormat="1" applyFont="1" applyFill="1" applyBorder="1" applyAlignment="1">
      <alignment vertical="center" wrapText="1"/>
    </xf>
    <xf numFmtId="171" fontId="79" fillId="35" borderId="82" xfId="134" applyNumberFormat="1" applyFont="1" applyFill="1" applyBorder="1" applyAlignment="1">
      <alignment horizontal="center" vertical="center"/>
    </xf>
    <xf numFmtId="171" fontId="79" fillId="35" borderId="83" xfId="134" applyNumberFormat="1" applyFont="1" applyFill="1" applyBorder="1" applyAlignment="1">
      <alignment horizontal="center" vertical="center"/>
    </xf>
    <xf numFmtId="171" fontId="79" fillId="35" borderId="84" xfId="134" applyNumberFormat="1" applyFont="1" applyFill="1" applyBorder="1" applyAlignment="1">
      <alignment horizontal="center" vertical="center"/>
    </xf>
    <xf numFmtId="0" fontId="13" fillId="33" borderId="85" xfId="134" applyFill="1" applyBorder="1"/>
    <xf numFmtId="0" fontId="13" fillId="35" borderId="9" xfId="134" applyFill="1" applyBorder="1"/>
    <xf numFmtId="0" fontId="78" fillId="34" borderId="31" xfId="454" applyFont="1" applyFill="1" applyBorder="1" applyAlignment="1" applyProtection="1">
      <alignment vertical="center"/>
    </xf>
    <xf numFmtId="171" fontId="74" fillId="34" borderId="30" xfId="134" applyNumberFormat="1" applyFont="1" applyFill="1" applyBorder="1" applyAlignment="1">
      <alignment horizontal="center" vertical="center"/>
    </xf>
    <xf numFmtId="171" fontId="74" fillId="34" borderId="30" xfId="134" applyNumberFormat="1" applyFont="1" applyFill="1" applyBorder="1" applyAlignment="1">
      <alignment vertical="center" wrapText="1"/>
    </xf>
    <xf numFmtId="171" fontId="79" fillId="34" borderId="31" xfId="134" applyNumberFormat="1" applyFont="1" applyFill="1" applyBorder="1" applyAlignment="1">
      <alignment vertical="center" wrapText="1"/>
    </xf>
    <xf numFmtId="171" fontId="79" fillId="34" borderId="30" xfId="134" applyNumberFormat="1" applyFont="1" applyFill="1" applyBorder="1" applyAlignment="1">
      <alignment horizontal="center" vertical="center"/>
    </xf>
    <xf numFmtId="0" fontId="13" fillId="34" borderId="30" xfId="134" applyFill="1" applyBorder="1"/>
    <xf numFmtId="0" fontId="78" fillId="0" borderId="0" xfId="454" applyFont="1" applyBorder="1" applyAlignment="1" applyProtection="1">
      <alignment horizontal="left" vertical="center" wrapText="1"/>
    </xf>
    <xf numFmtId="0" fontId="14" fillId="0" borderId="0" xfId="134" applyFont="1" applyAlignment="1">
      <alignment horizontal="left" vertical="center"/>
    </xf>
    <xf numFmtId="0" fontId="57" fillId="0" borderId="0" xfId="435"/>
    <xf numFmtId="0" fontId="74" fillId="33" borderId="78" xfId="453" applyFont="1" applyFill="1" applyBorder="1" applyAlignment="1" applyProtection="1">
      <alignment horizontal="center" vertical="center" wrapText="1"/>
      <protection locked="0"/>
    </xf>
    <xf numFmtId="0" fontId="77" fillId="0" borderId="18" xfId="191" applyNumberFormat="1" applyFont="1" applyFill="1" applyBorder="1" applyAlignment="1" applyProtection="1">
      <alignment horizontal="center" vertical="center"/>
      <protection locked="0"/>
    </xf>
    <xf numFmtId="0" fontId="76" fillId="0" borderId="63" xfId="191" applyNumberFormat="1" applyFont="1" applyFill="1" applyBorder="1" applyAlignment="1" applyProtection="1">
      <alignment horizontal="center" vertical="center"/>
      <protection locked="0"/>
    </xf>
    <xf numFmtId="2" fontId="76" fillId="0" borderId="63" xfId="191" applyNumberFormat="1" applyFont="1" applyFill="1" applyBorder="1" applyAlignment="1" applyProtection="1">
      <alignment horizontal="center" vertical="center"/>
      <protection locked="0"/>
    </xf>
    <xf numFmtId="172" fontId="76" fillId="0" borderId="61" xfId="191" applyNumberFormat="1" applyFont="1" applyFill="1" applyBorder="1" applyAlignment="1" applyProtection="1">
      <alignment horizontal="center" vertical="center"/>
      <protection locked="0"/>
    </xf>
    <xf numFmtId="0" fontId="77" fillId="0" borderId="12" xfId="191" applyNumberFormat="1" applyFont="1" applyFill="1" applyBorder="1" applyAlignment="1" applyProtection="1">
      <alignment horizontal="center" vertical="center"/>
      <protection locked="0"/>
    </xf>
    <xf numFmtId="0" fontId="76" fillId="0" borderId="59" xfId="191" applyNumberFormat="1" applyFont="1" applyFill="1" applyBorder="1" applyAlignment="1" applyProtection="1">
      <alignment horizontal="center" vertical="center"/>
      <protection locked="0"/>
    </xf>
    <xf numFmtId="172" fontId="76" fillId="0" borderId="24" xfId="191" applyNumberFormat="1" applyFont="1" applyFill="1" applyBorder="1" applyAlignment="1" applyProtection="1">
      <alignment horizontal="center" vertical="center"/>
      <protection locked="0"/>
    </xf>
    <xf numFmtId="0" fontId="13" fillId="0" borderId="0" xfId="191" applyProtection="1"/>
    <xf numFmtId="0" fontId="13" fillId="0" borderId="96" xfId="1" applyFont="1" applyBorder="1" applyAlignment="1">
      <alignment horizontal="right" vertical="center"/>
    </xf>
    <xf numFmtId="0" fontId="18" fillId="0" borderId="9" xfId="1" applyFont="1" applyBorder="1" applyAlignment="1">
      <alignment horizontal="left" vertical="center"/>
    </xf>
    <xf numFmtId="0" fontId="13" fillId="0" borderId="97" xfId="1" applyFont="1" applyBorder="1" applyAlignment="1">
      <alignment horizontal="right" vertical="center"/>
    </xf>
    <xf numFmtId="0" fontId="19" fillId="0" borderId="9" xfId="1" applyFont="1" applyBorder="1" applyAlignment="1">
      <alignment horizontal="left" vertical="center"/>
    </xf>
    <xf numFmtId="0" fontId="13" fillId="0" borderId="98" xfId="1" applyFont="1" applyBorder="1" applyAlignment="1">
      <alignment horizontal="right" vertical="center"/>
    </xf>
    <xf numFmtId="0" fontId="19" fillId="0" borderId="25" xfId="1" applyFont="1" applyBorder="1" applyAlignment="1">
      <alignment horizontal="left" vertical="center"/>
    </xf>
    <xf numFmtId="0" fontId="78" fillId="0" borderId="7" xfId="454" applyFont="1" applyBorder="1" applyAlignment="1" applyProtection="1">
      <alignment vertical="center"/>
    </xf>
    <xf numFmtId="0" fontId="78" fillId="35" borderId="9" xfId="454" applyFont="1" applyFill="1" applyBorder="1" applyAlignment="1" applyProtection="1">
      <alignment vertical="center"/>
    </xf>
    <xf numFmtId="0" fontId="74" fillId="33" borderId="74" xfId="453" applyFont="1" applyFill="1" applyBorder="1" applyAlignment="1" applyProtection="1">
      <alignment horizontal="center" vertical="center" wrapText="1"/>
      <protection locked="0"/>
    </xf>
    <xf numFmtId="0" fontId="74" fillId="0" borderId="64" xfId="134" applyFont="1" applyBorder="1" applyAlignment="1">
      <alignment horizontal="center" vertical="center"/>
    </xf>
    <xf numFmtId="1" fontId="76" fillId="0" borderId="63" xfId="191" applyNumberFormat="1" applyFont="1" applyFill="1" applyBorder="1" applyAlignment="1" applyProtection="1">
      <alignment horizontal="center" vertical="center"/>
      <protection locked="0"/>
    </xf>
    <xf numFmtId="171" fontId="76" fillId="0" borderId="63" xfId="191" applyNumberFormat="1" applyFont="1" applyFill="1" applyBorder="1" applyAlignment="1" applyProtection="1">
      <alignment horizontal="center" vertical="center"/>
      <protection locked="0"/>
    </xf>
    <xf numFmtId="171" fontId="76" fillId="0" borderId="95" xfId="191" applyNumberFormat="1" applyFont="1" applyFill="1" applyBorder="1" applyAlignment="1" applyProtection="1">
      <alignment horizontal="center" vertical="center"/>
      <protection locked="0"/>
    </xf>
    <xf numFmtId="1" fontId="76" fillId="0" borderId="30" xfId="191" applyNumberFormat="1" applyFont="1" applyFill="1" applyBorder="1" applyAlignment="1" applyProtection="1">
      <alignment horizontal="center" vertical="center"/>
      <protection locked="0"/>
    </xf>
    <xf numFmtId="171" fontId="76" fillId="0" borderId="84" xfId="191" applyNumberFormat="1" applyFont="1" applyFill="1" applyBorder="1" applyAlignment="1" applyProtection="1">
      <alignment horizontal="center" vertical="center"/>
      <protection locked="0"/>
    </xf>
    <xf numFmtId="171" fontId="76" fillId="0" borderId="86" xfId="191" applyNumberFormat="1" applyFont="1" applyFill="1" applyBorder="1" applyAlignment="1" applyProtection="1">
      <alignment horizontal="center" vertical="center"/>
      <protection locked="0"/>
    </xf>
    <xf numFmtId="171" fontId="76" fillId="0" borderId="100" xfId="191" applyNumberFormat="1" applyFont="1" applyFill="1" applyBorder="1" applyAlignment="1" applyProtection="1">
      <alignment horizontal="center" vertical="center"/>
      <protection locked="0"/>
    </xf>
    <xf numFmtId="171" fontId="76" fillId="0" borderId="73" xfId="191" applyNumberFormat="1" applyFont="1" applyFill="1" applyBorder="1" applyAlignment="1" applyProtection="1">
      <alignment horizontal="center" vertical="center"/>
      <protection locked="0"/>
    </xf>
    <xf numFmtId="1" fontId="76" fillId="0" borderId="91" xfId="191" applyNumberFormat="1" applyFont="1" applyFill="1" applyBorder="1" applyAlignment="1" applyProtection="1">
      <alignment horizontal="center" vertical="center"/>
      <protection locked="0"/>
    </xf>
    <xf numFmtId="171" fontId="76" fillId="0" borderId="59" xfId="191" applyNumberFormat="1" applyFont="1" applyFill="1" applyBorder="1" applyAlignment="1" applyProtection="1">
      <alignment horizontal="center" vertical="center"/>
      <protection locked="0"/>
    </xf>
    <xf numFmtId="171" fontId="76" fillId="0" borderId="101" xfId="191" applyNumberFormat="1" applyFont="1" applyFill="1" applyBorder="1" applyAlignment="1" applyProtection="1">
      <alignment horizontal="center" vertical="center"/>
      <protection locked="0"/>
    </xf>
    <xf numFmtId="0" fontId="74" fillId="35" borderId="27" xfId="453" applyFont="1" applyFill="1" applyBorder="1" applyAlignment="1" applyProtection="1">
      <alignment horizontal="center" vertical="center" wrapText="1"/>
      <protection locked="0"/>
    </xf>
    <xf numFmtId="0" fontId="18" fillId="0" borderId="0" xfId="134" applyFont="1" applyAlignment="1">
      <alignment horizontal="center" vertical="center" wrapText="1"/>
    </xf>
    <xf numFmtId="0" fontId="77" fillId="69" borderId="105" xfId="453" applyFont="1" applyFill="1" applyBorder="1" applyAlignment="1" applyProtection="1">
      <alignment horizontal="center" vertical="center" wrapText="1"/>
      <protection locked="0"/>
    </xf>
    <xf numFmtId="0" fontId="76" fillId="0" borderId="106" xfId="191" applyNumberFormat="1" applyFont="1" applyFill="1" applyBorder="1" applyAlignment="1" applyProtection="1">
      <alignment horizontal="center" vertical="center"/>
      <protection locked="0"/>
    </xf>
    <xf numFmtId="0" fontId="74" fillId="0" borderId="107" xfId="134" applyFont="1" applyBorder="1" applyAlignment="1">
      <alignment horizontal="center" vertical="center" wrapText="1"/>
    </xf>
    <xf numFmtId="0" fontId="76" fillId="0" borderId="107" xfId="191" applyNumberFormat="1" applyFont="1" applyFill="1" applyBorder="1" applyAlignment="1" applyProtection="1">
      <alignment horizontal="center" vertical="center"/>
      <protection locked="0"/>
    </xf>
    <xf numFmtId="171" fontId="79" fillId="33" borderId="81" xfId="134" applyNumberFormat="1" applyFont="1" applyFill="1" applyBorder="1" applyAlignment="1">
      <alignment horizontal="center" vertical="center"/>
    </xf>
    <xf numFmtId="171" fontId="79" fillId="35" borderId="88" xfId="134" applyNumberFormat="1" applyFont="1" applyFill="1" applyBorder="1" applyAlignment="1">
      <alignment horizontal="center" vertical="center"/>
    </xf>
    <xf numFmtId="171" fontId="79" fillId="33" borderId="108" xfId="134" applyNumberFormat="1" applyFont="1" applyFill="1" applyBorder="1" applyAlignment="1">
      <alignment horizontal="center" vertical="center"/>
    </xf>
    <xf numFmtId="171" fontId="79" fillId="33" borderId="109" xfId="134" applyNumberFormat="1" applyFont="1" applyFill="1" applyBorder="1" applyAlignment="1">
      <alignment horizontal="center" vertical="center"/>
    </xf>
    <xf numFmtId="171" fontId="79" fillId="33" borderId="12" xfId="134" applyNumberFormat="1" applyFont="1" applyFill="1" applyBorder="1" applyAlignment="1">
      <alignment horizontal="center" vertical="center"/>
    </xf>
    <xf numFmtId="0" fontId="76" fillId="73" borderId="63" xfId="191" applyNumberFormat="1" applyFont="1" applyFill="1" applyBorder="1" applyAlignment="1" applyProtection="1">
      <alignment horizontal="center" vertical="center"/>
      <protection locked="0"/>
    </xf>
    <xf numFmtId="0" fontId="76" fillId="73" borderId="59" xfId="191" applyNumberFormat="1" applyFont="1" applyFill="1" applyBorder="1" applyAlignment="1" applyProtection="1">
      <alignment horizontal="center" vertical="center"/>
      <protection locked="0"/>
    </xf>
    <xf numFmtId="0" fontId="74" fillId="33" borderId="112" xfId="453" applyFont="1" applyFill="1" applyBorder="1" applyAlignment="1" applyProtection="1">
      <alignment horizontal="center" vertical="center" wrapText="1"/>
      <protection locked="0"/>
    </xf>
    <xf numFmtId="0" fontId="76" fillId="0" borderId="0" xfId="134" applyFont="1" applyAlignment="1">
      <alignment horizontal="center" vertical="center" wrapText="1"/>
    </xf>
    <xf numFmtId="2" fontId="18" fillId="0" borderId="32" xfId="191" applyNumberFormat="1" applyFont="1" applyFill="1" applyBorder="1" applyAlignment="1" applyProtection="1">
      <alignment horizontal="center" vertical="center"/>
      <protection locked="0"/>
    </xf>
    <xf numFmtId="0" fontId="84" fillId="69" borderId="66" xfId="0" applyFont="1" applyFill="1" applyBorder="1" applyAlignment="1">
      <alignment horizontal="center" vertical="center" wrapText="1"/>
    </xf>
    <xf numFmtId="0" fontId="84" fillId="69" borderId="68" xfId="0" applyFont="1" applyFill="1" applyBorder="1" applyAlignment="1">
      <alignment horizontal="center" vertical="center" wrapText="1"/>
    </xf>
    <xf numFmtId="0" fontId="78" fillId="0" borderId="0" xfId="454" applyFont="1" applyBorder="1" applyAlignment="1" applyProtection="1">
      <alignment horizontal="left" vertical="center" wrapText="1"/>
    </xf>
    <xf numFmtId="0" fontId="78" fillId="74" borderId="94" xfId="454" applyFont="1" applyFill="1" applyBorder="1" applyAlignment="1" applyProtection="1">
      <alignment horizontal="center" vertical="center" wrapText="1"/>
    </xf>
    <xf numFmtId="0" fontId="14" fillId="74" borderId="93" xfId="454" applyFont="1" applyFill="1" applyBorder="1" applyAlignment="1" applyProtection="1">
      <alignment horizontal="center" vertical="center" wrapText="1"/>
    </xf>
    <xf numFmtId="0" fontId="14" fillId="74" borderId="113" xfId="454" applyFont="1" applyFill="1" applyBorder="1" applyAlignment="1" applyProtection="1">
      <alignment horizontal="center" vertical="center" wrapText="1"/>
    </xf>
    <xf numFmtId="0" fontId="14" fillId="74" borderId="114" xfId="454" applyFont="1" applyFill="1" applyBorder="1" applyAlignment="1" applyProtection="1">
      <alignment horizontal="center" vertical="center" wrapText="1"/>
    </xf>
    <xf numFmtId="0" fontId="13" fillId="0" borderId="17" xfId="134" applyBorder="1"/>
    <xf numFmtId="0" fontId="74" fillId="33" borderId="75" xfId="453" applyFont="1" applyFill="1" applyBorder="1" applyAlignment="1" applyProtection="1">
      <alignment horizontal="center" vertical="center" wrapText="1"/>
      <protection locked="0"/>
    </xf>
    <xf numFmtId="0" fontId="74" fillId="34" borderId="76" xfId="453" applyFont="1" applyFill="1" applyBorder="1" applyAlignment="1" applyProtection="1">
      <alignment horizontal="center" vertical="center" wrapText="1"/>
      <protection locked="0"/>
    </xf>
    <xf numFmtId="0" fontId="77" fillId="69" borderId="69" xfId="453" applyFont="1" applyFill="1" applyBorder="1" applyAlignment="1" applyProtection="1">
      <alignment horizontal="center" vertical="center" wrapText="1"/>
      <protection locked="0"/>
    </xf>
    <xf numFmtId="0" fontId="77" fillId="35" borderId="65" xfId="453" applyFont="1" applyFill="1" applyBorder="1" applyAlignment="1" applyProtection="1">
      <alignment horizontal="center" vertical="center" wrapText="1"/>
      <protection locked="0"/>
    </xf>
    <xf numFmtId="1" fontId="76" fillId="0" borderId="82" xfId="191" applyNumberFormat="1" applyFont="1" applyFill="1" applyBorder="1" applyAlignment="1" applyProtection="1">
      <alignment horizontal="center" vertical="center"/>
      <protection locked="0"/>
    </xf>
    <xf numFmtId="1" fontId="76" fillId="0" borderId="84" xfId="191" applyNumberFormat="1" applyFont="1" applyFill="1" applyBorder="1" applyAlignment="1" applyProtection="1">
      <alignment horizontal="center" vertical="center"/>
      <protection locked="0"/>
    </xf>
    <xf numFmtId="0" fontId="74" fillId="0" borderId="115" xfId="134" applyFont="1" applyBorder="1" applyAlignment="1">
      <alignment horizontal="center" vertical="center"/>
    </xf>
    <xf numFmtId="0" fontId="14" fillId="34" borderId="64" xfId="454" applyFont="1" applyFill="1" applyBorder="1" applyAlignment="1" applyProtection="1">
      <alignment vertical="center"/>
    </xf>
    <xf numFmtId="0" fontId="74" fillId="33" borderId="72" xfId="453" applyFont="1" applyFill="1" applyBorder="1" applyAlignment="1" applyProtection="1">
      <alignment horizontal="center" vertical="center" wrapText="1"/>
      <protection locked="0"/>
    </xf>
    <xf numFmtId="1" fontId="76" fillId="0" borderId="92" xfId="191" applyNumberFormat="1" applyFont="1" applyFill="1" applyBorder="1" applyAlignment="1" applyProtection="1">
      <alignment horizontal="center" vertical="center"/>
      <protection locked="0"/>
    </xf>
    <xf numFmtId="1" fontId="74" fillId="34" borderId="61" xfId="191" applyNumberFormat="1" applyFont="1" applyFill="1" applyBorder="1" applyAlignment="1" applyProtection="1">
      <alignment horizontal="center" vertical="center"/>
      <protection locked="0"/>
    </xf>
    <xf numFmtId="1" fontId="76" fillId="0" borderId="90" xfId="191" applyNumberFormat="1" applyFont="1" applyFill="1" applyBorder="1" applyAlignment="1" applyProtection="1">
      <alignment horizontal="center" vertical="center"/>
      <protection locked="0"/>
    </xf>
    <xf numFmtId="1" fontId="76" fillId="0" borderId="104" xfId="191" applyNumberFormat="1" applyFont="1" applyFill="1" applyBorder="1" applyAlignment="1" applyProtection="1">
      <alignment horizontal="center" vertical="center"/>
      <protection locked="0"/>
    </xf>
    <xf numFmtId="1" fontId="74" fillId="34" borderId="24" xfId="191" applyNumberFormat="1" applyFont="1" applyFill="1" applyBorder="1" applyAlignment="1" applyProtection="1">
      <alignment horizontal="center" vertical="center"/>
      <protection locked="0"/>
    </xf>
    <xf numFmtId="0" fontId="57" fillId="0" borderId="0" xfId="435" applyBorder="1"/>
    <xf numFmtId="0" fontId="81" fillId="33" borderId="118" xfId="260" applyFont="1" applyFill="1" applyBorder="1" applyAlignment="1">
      <alignment horizontal="center" vertical="center" wrapText="1"/>
    </xf>
    <xf numFmtId="0" fontId="81" fillId="0" borderId="0" xfId="260" applyFont="1" applyFill="1" applyBorder="1" applyAlignment="1">
      <alignment vertical="center" wrapText="1"/>
    </xf>
    <xf numFmtId="0" fontId="14" fillId="74" borderId="26" xfId="454" applyFont="1" applyFill="1" applyBorder="1" applyAlignment="1" applyProtection="1">
      <alignment horizontal="center" vertical="center" wrapText="1"/>
    </xf>
    <xf numFmtId="0" fontId="78" fillId="74" borderId="93" xfId="454" applyFont="1" applyFill="1" applyBorder="1" applyAlignment="1" applyProtection="1">
      <alignment horizontal="center" vertical="center" wrapText="1"/>
    </xf>
    <xf numFmtId="0" fontId="78" fillId="74" borderId="113" xfId="454" applyFont="1" applyFill="1" applyBorder="1" applyAlignment="1" applyProtection="1">
      <alignment horizontal="center" vertical="center" wrapText="1"/>
    </xf>
    <xf numFmtId="0" fontId="78" fillId="0" borderId="0" xfId="454" applyFont="1" applyFill="1" applyBorder="1" applyAlignment="1" applyProtection="1">
      <alignment horizontal="center" vertical="center" wrapText="1"/>
    </xf>
    <xf numFmtId="0" fontId="78" fillId="0" borderId="17" xfId="454" applyFont="1" applyBorder="1" applyAlignment="1" applyProtection="1">
      <alignment horizontal="left" vertical="center" wrapText="1"/>
    </xf>
    <xf numFmtId="171" fontId="79" fillId="35" borderId="11" xfId="134" applyNumberFormat="1" applyFont="1" applyFill="1" applyBorder="1" applyAlignment="1">
      <alignment horizontal="center" vertical="center"/>
    </xf>
    <xf numFmtId="171" fontId="79" fillId="35" borderId="10" xfId="134" applyNumberFormat="1" applyFont="1" applyFill="1" applyBorder="1" applyAlignment="1">
      <alignment horizontal="center" vertical="center"/>
    </xf>
    <xf numFmtId="171" fontId="79" fillId="35" borderId="87" xfId="134" applyNumberFormat="1" applyFont="1" applyFill="1" applyBorder="1" applyAlignment="1">
      <alignment horizontal="center" vertical="center"/>
    </xf>
    <xf numFmtId="171" fontId="79" fillId="35" borderId="28" xfId="134" applyNumberFormat="1" applyFont="1" applyFill="1" applyBorder="1" applyAlignment="1">
      <alignment horizontal="center" vertical="center"/>
    </xf>
    <xf numFmtId="1" fontId="76" fillId="75" borderId="106" xfId="191" applyNumberFormat="1" applyFont="1" applyFill="1" applyBorder="1" applyAlignment="1" applyProtection="1">
      <alignment horizontal="center" vertical="center"/>
      <protection locked="0"/>
    </xf>
    <xf numFmtId="1" fontId="76" fillId="75" borderId="115" xfId="191" applyNumberFormat="1" applyFont="1" applyFill="1" applyBorder="1" applyAlignment="1" applyProtection="1">
      <alignment horizontal="center" vertical="center"/>
      <protection locked="0"/>
    </xf>
    <xf numFmtId="0" fontId="74" fillId="0" borderId="115" xfId="134" applyFont="1" applyBorder="1" applyAlignment="1">
      <alignment horizontal="center" vertical="center" wrapText="1"/>
    </xf>
    <xf numFmtId="0" fontId="74" fillId="0" borderId="29" xfId="134" applyFont="1" applyFill="1" applyBorder="1" applyAlignment="1">
      <alignment horizontal="center" vertical="center"/>
    </xf>
    <xf numFmtId="0" fontId="74" fillId="0" borderId="115" xfId="134" applyFont="1" applyFill="1" applyBorder="1" applyAlignment="1">
      <alignment horizontal="center" vertical="center"/>
    </xf>
    <xf numFmtId="0" fontId="74" fillId="0" borderId="64" xfId="134" applyFont="1" applyFill="1" applyBorder="1" applyAlignment="1">
      <alignment horizontal="center" vertical="center"/>
    </xf>
    <xf numFmtId="171" fontId="79" fillId="35" borderId="109" xfId="134" applyNumberFormat="1" applyFont="1" applyFill="1" applyBorder="1" applyAlignment="1">
      <alignment horizontal="center" vertical="center"/>
    </xf>
    <xf numFmtId="171" fontId="79" fillId="35" borderId="82" xfId="134" applyNumberFormat="1" applyFont="1" applyFill="1" applyBorder="1" applyAlignment="1">
      <alignment horizontal="left" vertical="center" indent="9"/>
    </xf>
    <xf numFmtId="0" fontId="76" fillId="0" borderId="100" xfId="191" applyNumberFormat="1" applyFont="1" applyFill="1" applyBorder="1" applyAlignment="1" applyProtection="1">
      <alignment horizontal="center" vertical="center"/>
      <protection locked="0"/>
    </xf>
    <xf numFmtId="0" fontId="76" fillId="73" borderId="100" xfId="191" applyNumberFormat="1" applyFont="1" applyFill="1" applyBorder="1" applyAlignment="1" applyProtection="1">
      <alignment horizontal="center" vertical="center"/>
      <protection locked="0"/>
    </xf>
    <xf numFmtId="0" fontId="14" fillId="74" borderId="94" xfId="454" applyFont="1" applyFill="1" applyBorder="1" applyAlignment="1" applyProtection="1">
      <alignment horizontal="center" vertical="center" wrapText="1"/>
    </xf>
    <xf numFmtId="0" fontId="13" fillId="0" borderId="0" xfId="134" applyFill="1" applyBorder="1"/>
    <xf numFmtId="0" fontId="77" fillId="0" borderId="0" xfId="191" applyNumberFormat="1" applyFont="1" applyFill="1" applyBorder="1" applyAlignment="1" applyProtection="1">
      <alignment horizontal="center" vertical="center"/>
      <protection locked="0"/>
    </xf>
    <xf numFmtId="0" fontId="76" fillId="0" borderId="0" xfId="191" applyNumberFormat="1" applyFont="1" applyFill="1" applyBorder="1" applyAlignment="1" applyProtection="1">
      <alignment horizontal="center" vertical="center"/>
      <protection locked="0"/>
    </xf>
    <xf numFmtId="0" fontId="14" fillId="0" borderId="0" xfId="134" applyFont="1" applyAlignment="1">
      <alignment vertical="center" wrapText="1"/>
    </xf>
    <xf numFmtId="0" fontId="14" fillId="0" borderId="0" xfId="134" applyFont="1" applyAlignment="1">
      <alignment vertical="center"/>
    </xf>
    <xf numFmtId="0" fontId="14" fillId="74" borderId="33" xfId="454" applyFont="1" applyFill="1" applyBorder="1" applyAlignment="1" applyProtection="1">
      <alignment horizontal="center" vertical="center" wrapText="1"/>
    </xf>
    <xf numFmtId="0" fontId="14" fillId="74" borderId="111" xfId="454" applyFont="1" applyFill="1" applyBorder="1" applyAlignment="1" applyProtection="1">
      <alignment horizontal="center" vertical="center" wrapText="1"/>
    </xf>
    <xf numFmtId="0" fontId="13" fillId="0" borderId="86" xfId="134" applyBorder="1"/>
    <xf numFmtId="0" fontId="13" fillId="0" borderId="101" xfId="134" applyBorder="1"/>
    <xf numFmtId="0" fontId="13" fillId="0" borderId="117" xfId="134" applyBorder="1"/>
    <xf numFmtId="0" fontId="13" fillId="0" borderId="24" xfId="134" applyBorder="1"/>
    <xf numFmtId="0" fontId="78" fillId="0" borderId="0" xfId="454" applyFont="1" applyBorder="1" applyAlignment="1" applyProtection="1">
      <alignment vertical="center" wrapText="1"/>
    </xf>
    <xf numFmtId="0" fontId="14" fillId="33" borderId="10" xfId="1" applyFont="1" applyFill="1" applyBorder="1" applyAlignment="1">
      <alignment horizontal="left" vertical="center" indent="8"/>
    </xf>
    <xf numFmtId="49" fontId="76" fillId="0" borderId="116" xfId="191" applyNumberFormat="1" applyFont="1" applyFill="1" applyBorder="1" applyAlignment="1" applyProtection="1">
      <alignment horizontal="center" vertical="center"/>
      <protection locked="0"/>
    </xf>
    <xf numFmtId="1" fontId="76" fillId="0" borderId="61" xfId="191" applyNumberFormat="1" applyFont="1" applyFill="1" applyBorder="1" applyAlignment="1" applyProtection="1">
      <alignment horizontal="center" vertical="center"/>
      <protection locked="0"/>
    </xf>
    <xf numFmtId="1" fontId="76" fillId="0" borderId="117" xfId="191" applyNumberFormat="1" applyFont="1" applyFill="1" applyBorder="1" applyAlignment="1" applyProtection="1">
      <alignment horizontal="center" vertical="center"/>
      <protection locked="0"/>
    </xf>
    <xf numFmtId="0" fontId="13" fillId="0" borderId="0" xfId="134" applyFill="1"/>
    <xf numFmtId="0" fontId="74" fillId="33" borderId="104" xfId="453" applyFont="1" applyFill="1" applyBorder="1" applyAlignment="1" applyProtection="1">
      <alignment horizontal="center" vertical="center" wrapText="1"/>
      <protection locked="0"/>
    </xf>
    <xf numFmtId="0" fontId="84" fillId="69" borderId="102" xfId="0" applyFont="1" applyFill="1" applyBorder="1" applyAlignment="1">
      <alignment horizontal="center" vertical="center" wrapText="1"/>
    </xf>
    <xf numFmtId="0" fontId="84" fillId="69" borderId="65" xfId="0" applyFont="1" applyFill="1" applyBorder="1" applyAlignment="1">
      <alignment horizontal="center" vertical="center" wrapText="1"/>
    </xf>
    <xf numFmtId="49" fontId="76" fillId="0" borderId="83" xfId="191" applyNumberFormat="1" applyFont="1" applyFill="1" applyBorder="1" applyAlignment="1" applyProtection="1">
      <alignment horizontal="center" vertical="center"/>
      <protection locked="0"/>
    </xf>
    <xf numFmtId="49" fontId="76" fillId="0" borderId="61" xfId="191" applyNumberFormat="1" applyFont="1" applyFill="1" applyBorder="1" applyAlignment="1" applyProtection="1">
      <alignment horizontal="center" vertical="center"/>
      <protection locked="0"/>
    </xf>
    <xf numFmtId="49" fontId="76" fillId="0" borderId="117" xfId="191" applyNumberFormat="1" applyFont="1" applyFill="1" applyBorder="1" applyAlignment="1" applyProtection="1">
      <alignment horizontal="center" vertical="center"/>
      <protection locked="0"/>
    </xf>
    <xf numFmtId="49" fontId="76" fillId="0" borderId="58" xfId="191" applyNumberFormat="1" applyFont="1" applyFill="1" applyBorder="1" applyAlignment="1" applyProtection="1">
      <alignment horizontal="center" vertical="center"/>
      <protection locked="0"/>
    </xf>
    <xf numFmtId="49" fontId="76" fillId="0" borderId="24" xfId="191" applyNumberFormat="1" applyFont="1" applyFill="1" applyBorder="1" applyAlignment="1" applyProtection="1">
      <alignment horizontal="center" vertical="center"/>
      <protection locked="0"/>
    </xf>
    <xf numFmtId="0" fontId="74" fillId="33" borderId="130" xfId="453" applyFont="1" applyFill="1" applyBorder="1" applyAlignment="1" applyProtection="1">
      <alignment horizontal="center" vertical="center" wrapText="1"/>
      <protection locked="0"/>
    </xf>
    <xf numFmtId="0" fontId="74" fillId="33" borderId="131" xfId="453" applyFont="1" applyFill="1" applyBorder="1" applyAlignment="1" applyProtection="1">
      <alignment horizontal="center" vertical="center" wrapText="1"/>
      <protection locked="0"/>
    </xf>
    <xf numFmtId="0" fontId="74" fillId="33" borderId="132" xfId="453" applyFont="1" applyFill="1" applyBorder="1" applyAlignment="1" applyProtection="1">
      <alignment horizontal="center" vertical="center" wrapText="1"/>
      <protection locked="0"/>
    </xf>
    <xf numFmtId="0" fontId="13" fillId="33" borderId="27" xfId="134" applyFill="1" applyBorder="1"/>
    <xf numFmtId="171" fontId="79" fillId="35" borderId="11" xfId="134" applyNumberFormat="1" applyFont="1" applyFill="1" applyBorder="1" applyAlignment="1">
      <alignment vertical="center" wrapText="1"/>
    </xf>
    <xf numFmtId="1" fontId="76" fillId="75" borderId="32" xfId="191" applyNumberFormat="1" applyFont="1" applyFill="1" applyBorder="1" applyAlignment="1" applyProtection="1">
      <alignment horizontal="center" vertical="center"/>
      <protection locked="0"/>
    </xf>
    <xf numFmtId="1" fontId="76" fillId="0" borderId="7" xfId="191" applyNumberFormat="1" applyFont="1" applyFill="1" applyBorder="1" applyAlignment="1" applyProtection="1">
      <alignment horizontal="center" vertical="center"/>
      <protection locked="0"/>
    </xf>
    <xf numFmtId="1" fontId="76" fillId="0" borderId="49" xfId="191" applyNumberFormat="1" applyFont="1" applyFill="1" applyBorder="1" applyAlignment="1" applyProtection="1">
      <alignment horizontal="center" vertical="center"/>
      <protection locked="0"/>
    </xf>
    <xf numFmtId="1" fontId="76" fillId="0" borderId="133" xfId="191" applyNumberFormat="1" applyFont="1" applyFill="1" applyBorder="1" applyAlignment="1" applyProtection="1">
      <alignment horizontal="center" vertical="center"/>
      <protection locked="0"/>
    </xf>
    <xf numFmtId="0" fontId="76" fillId="35" borderId="118" xfId="134" applyFont="1" applyFill="1" applyBorder="1"/>
    <xf numFmtId="0" fontId="74" fillId="35" borderId="27" xfId="134" applyFont="1" applyFill="1" applyBorder="1" applyAlignment="1">
      <alignment horizontal="center" vertical="center" wrapText="1"/>
    </xf>
    <xf numFmtId="0" fontId="74" fillId="35" borderId="118" xfId="134" applyFont="1" applyFill="1" applyBorder="1" applyAlignment="1">
      <alignment horizontal="center" vertical="center" wrapText="1"/>
    </xf>
    <xf numFmtId="0" fontId="74" fillId="35" borderId="120" xfId="134" applyFont="1" applyFill="1" applyBorder="1" applyAlignment="1">
      <alignment horizontal="center" vertical="center"/>
    </xf>
    <xf numFmtId="0" fontId="76" fillId="0" borderId="134" xfId="134" applyFont="1" applyBorder="1" applyAlignment="1">
      <alignment horizontal="center" vertical="center"/>
    </xf>
    <xf numFmtId="0" fontId="76" fillId="0" borderId="11" xfId="134" applyFont="1" applyBorder="1" applyAlignment="1">
      <alignment horizontal="center" vertical="center"/>
    </xf>
    <xf numFmtId="0" fontId="76" fillId="0" borderId="11" xfId="134" applyFont="1" applyBorder="1" applyAlignment="1">
      <alignment horizontal="center" vertical="center" wrapText="1"/>
    </xf>
    <xf numFmtId="0" fontId="76" fillId="0" borderId="10" xfId="134" applyFont="1" applyBorder="1" applyAlignment="1">
      <alignment horizontal="center" vertical="center" wrapText="1"/>
    </xf>
    <xf numFmtId="0" fontId="76" fillId="0" borderId="134" xfId="134" applyFont="1" applyBorder="1" applyAlignment="1">
      <alignment horizontal="center" vertical="center" wrapText="1"/>
    </xf>
    <xf numFmtId="0" fontId="74" fillId="35" borderId="103" xfId="134" applyFont="1" applyFill="1" applyBorder="1" applyAlignment="1">
      <alignment horizontal="center" vertical="center"/>
    </xf>
    <xf numFmtId="0" fontId="76" fillId="0" borderId="115" xfId="134" applyFont="1" applyBorder="1" applyAlignment="1">
      <alignment horizontal="center" vertical="center"/>
    </xf>
    <xf numFmtId="0" fontId="76" fillId="0" borderId="79" xfId="134" applyFont="1" applyBorder="1" applyAlignment="1">
      <alignment horizontal="center" vertical="center"/>
    </xf>
    <xf numFmtId="0" fontId="76" fillId="0" borderId="79" xfId="134" applyFont="1" applyBorder="1" applyAlignment="1">
      <alignment horizontal="center" vertical="center" wrapText="1"/>
    </xf>
    <xf numFmtId="0" fontId="76" fillId="0" borderId="103" xfId="134" applyFont="1" applyBorder="1" applyAlignment="1">
      <alignment horizontal="center" vertical="center" wrapText="1"/>
    </xf>
    <xf numFmtId="0" fontId="76" fillId="0" borderId="79" xfId="134" applyFont="1" applyBorder="1"/>
    <xf numFmtId="0" fontId="76" fillId="0" borderId="103" xfId="134" applyFont="1" applyBorder="1"/>
    <xf numFmtId="0" fontId="76" fillId="0" borderId="115" xfId="134" applyFont="1" applyBorder="1"/>
    <xf numFmtId="2" fontId="76" fillId="0" borderId="79" xfId="191" applyNumberFormat="1" applyFont="1" applyFill="1" applyBorder="1" applyAlignment="1" applyProtection="1">
      <alignment horizontal="center" vertical="center"/>
      <protection locked="0"/>
    </xf>
    <xf numFmtId="2" fontId="76" fillId="0" borderId="103" xfId="191" applyNumberFormat="1" applyFont="1" applyFill="1" applyBorder="1" applyAlignment="1" applyProtection="1">
      <alignment horizontal="center" vertical="center"/>
      <protection locked="0"/>
    </xf>
    <xf numFmtId="0" fontId="74" fillId="35" borderId="122" xfId="134" applyFont="1" applyFill="1" applyBorder="1" applyAlignment="1">
      <alignment horizontal="center" vertical="center"/>
    </xf>
    <xf numFmtId="0" fontId="76" fillId="0" borderId="107" xfId="134" applyFont="1" applyBorder="1" applyAlignment="1">
      <alignment horizontal="center" vertical="center"/>
    </xf>
    <xf numFmtId="0" fontId="76" fillId="0" borderId="60" xfId="134" applyFont="1" applyBorder="1" applyAlignment="1">
      <alignment horizontal="center" vertical="center"/>
    </xf>
    <xf numFmtId="0" fontId="76" fillId="0" borderId="60" xfId="134" applyFont="1" applyBorder="1"/>
    <xf numFmtId="0" fontId="76" fillId="0" borderId="122" xfId="134" applyFont="1" applyBorder="1"/>
    <xf numFmtId="0" fontId="76" fillId="0" borderId="107" xfId="134" applyFont="1" applyBorder="1"/>
    <xf numFmtId="9" fontId="13" fillId="0" borderId="0" xfId="134" applyNumberFormat="1"/>
    <xf numFmtId="0" fontId="74" fillId="35" borderId="93" xfId="453" applyFont="1" applyFill="1" applyBorder="1" applyAlignment="1" applyProtection="1">
      <alignment horizontal="center" vertical="center" wrapText="1"/>
      <protection locked="0"/>
    </xf>
    <xf numFmtId="0" fontId="74" fillId="35" borderId="94" xfId="453" applyFont="1" applyFill="1" applyBorder="1" applyAlignment="1" applyProtection="1">
      <alignment horizontal="center" vertical="center" wrapText="1"/>
      <protection locked="0"/>
    </xf>
    <xf numFmtId="0" fontId="74" fillId="35" borderId="135" xfId="453" applyFont="1" applyFill="1" applyBorder="1" applyAlignment="1" applyProtection="1">
      <alignment horizontal="center" vertical="center" wrapText="1"/>
      <protection locked="0"/>
    </xf>
    <xf numFmtId="0" fontId="74" fillId="35" borderId="27" xfId="453" applyFont="1" applyFill="1" applyBorder="1" applyAlignment="1" applyProtection="1">
      <alignment horizontal="left" vertical="center" wrapText="1"/>
      <protection locked="0"/>
    </xf>
    <xf numFmtId="1" fontId="76" fillId="0" borderId="79" xfId="191" applyNumberFormat="1" applyFont="1" applyFill="1" applyBorder="1" applyAlignment="1" applyProtection="1">
      <alignment horizontal="center" vertical="center"/>
      <protection locked="0"/>
    </xf>
    <xf numFmtId="9" fontId="76" fillId="35" borderId="10" xfId="556" applyFont="1" applyFill="1" applyBorder="1" applyAlignment="1" applyProtection="1">
      <alignment horizontal="center" vertical="center"/>
      <protection locked="0"/>
    </xf>
    <xf numFmtId="0" fontId="0" fillId="0" borderId="134" xfId="0" applyBorder="1"/>
    <xf numFmtId="0" fontId="74" fillId="35" borderId="115" xfId="134" applyFont="1" applyFill="1" applyBorder="1" applyAlignment="1">
      <alignment horizontal="left" vertical="center"/>
    </xf>
    <xf numFmtId="9" fontId="76" fillId="35" borderId="120" xfId="556" applyFont="1" applyFill="1" applyBorder="1" applyAlignment="1" applyProtection="1">
      <alignment horizontal="center" vertical="center"/>
      <protection locked="0"/>
    </xf>
    <xf numFmtId="0" fontId="0" fillId="0" borderId="115" xfId="0" applyBorder="1"/>
    <xf numFmtId="9" fontId="76" fillId="35" borderId="103" xfId="556" applyFont="1" applyFill="1" applyBorder="1" applyAlignment="1" applyProtection="1">
      <alignment horizontal="center" vertical="center"/>
      <protection locked="0"/>
    </xf>
    <xf numFmtId="0" fontId="74" fillId="35" borderId="106" xfId="134" applyFont="1" applyFill="1" applyBorder="1" applyAlignment="1">
      <alignment horizontal="left" vertical="center"/>
    </xf>
    <xf numFmtId="0" fontId="74" fillId="35" borderId="136" xfId="134" applyFont="1" applyFill="1" applyBorder="1" applyAlignment="1">
      <alignment horizontal="left" vertical="center"/>
    </xf>
    <xf numFmtId="9" fontId="76" fillId="35" borderId="137" xfId="556" applyFont="1" applyFill="1" applyBorder="1" applyAlignment="1" applyProtection="1">
      <alignment horizontal="center" vertical="center"/>
      <protection locked="0"/>
    </xf>
    <xf numFmtId="0" fontId="0" fillId="0" borderId="136" xfId="0" applyBorder="1"/>
    <xf numFmtId="0" fontId="74" fillId="77" borderId="118" xfId="134" applyFont="1" applyFill="1" applyBorder="1" applyAlignment="1">
      <alignment horizontal="center" vertical="center" wrapText="1"/>
    </xf>
    <xf numFmtId="0" fontId="14" fillId="0" borderId="118" xfId="134" applyFont="1" applyFill="1" applyBorder="1" applyAlignment="1">
      <alignment horizontal="center" vertical="center" wrapText="1"/>
    </xf>
    <xf numFmtId="9" fontId="76" fillId="35" borderId="138" xfId="556" applyFont="1" applyFill="1" applyBorder="1" applyAlignment="1" applyProtection="1">
      <alignment horizontal="center" vertical="center"/>
      <protection locked="0"/>
    </xf>
    <xf numFmtId="0" fontId="0" fillId="0" borderId="118" xfId="0" applyFill="1" applyBorder="1"/>
    <xf numFmtId="9" fontId="74" fillId="77" borderId="138" xfId="556" applyFont="1" applyFill="1" applyBorder="1" applyAlignment="1" applyProtection="1">
      <alignment horizontal="center" vertical="center"/>
      <protection locked="0"/>
    </xf>
    <xf numFmtId="9" fontId="90" fillId="77" borderId="138" xfId="556" applyFont="1" applyFill="1" applyBorder="1" applyAlignment="1" applyProtection="1">
      <alignment horizontal="center" vertical="center" wrapText="1"/>
      <protection locked="0"/>
    </xf>
    <xf numFmtId="9" fontId="90" fillId="77" borderId="118" xfId="556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74" fillId="0" borderId="0" xfId="134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center" vertical="center"/>
    </xf>
    <xf numFmtId="0" fontId="92" fillId="0" borderId="0" xfId="0" applyFont="1" applyFill="1"/>
    <xf numFmtId="0" fontId="92" fillId="0" borderId="0" xfId="0" applyFont="1"/>
    <xf numFmtId="0" fontId="79" fillId="0" borderId="0" xfId="0" applyFont="1"/>
    <xf numFmtId="0" fontId="14" fillId="33" borderId="34" xfId="1" applyFont="1" applyFill="1" applyBorder="1" applyAlignment="1">
      <alignment horizontal="center" vertical="center"/>
    </xf>
    <xf numFmtId="0" fontId="14" fillId="33" borderId="34" xfId="1" applyFont="1" applyFill="1" applyBorder="1" applyAlignment="1">
      <alignment vertical="center"/>
    </xf>
    <xf numFmtId="0" fontId="76" fillId="0" borderId="63" xfId="191" applyNumberFormat="1" applyFont="1" applyFill="1" applyBorder="1" applyAlignment="1" applyProtection="1">
      <alignment horizontal="left" vertical="center" wrapText="1"/>
      <protection locked="0"/>
    </xf>
    <xf numFmtId="0" fontId="76" fillId="0" borderId="59" xfId="191" applyNumberFormat="1" applyFont="1" applyFill="1" applyBorder="1" applyAlignment="1" applyProtection="1">
      <alignment horizontal="left" vertical="center" wrapText="1"/>
      <protection locked="0"/>
    </xf>
    <xf numFmtId="0" fontId="14" fillId="34" borderId="29" xfId="1" applyFont="1" applyFill="1" applyBorder="1" applyAlignment="1">
      <alignment horizontal="center" vertical="center"/>
    </xf>
    <xf numFmtId="0" fontId="13" fillId="0" borderId="119" xfId="1" applyFont="1" applyBorder="1" applyAlignment="1">
      <alignment horizontal="center" vertical="center"/>
    </xf>
    <xf numFmtId="0" fontId="14" fillId="33" borderId="28" xfId="1" applyFont="1" applyFill="1" applyBorder="1" applyAlignment="1">
      <alignment vertical="center"/>
    </xf>
    <xf numFmtId="0" fontId="14" fillId="33" borderId="11" xfId="1" applyFont="1" applyFill="1" applyBorder="1" applyAlignment="1">
      <alignment vertical="center"/>
    </xf>
    <xf numFmtId="0" fontId="13" fillId="0" borderId="142" xfId="1" applyFont="1" applyBorder="1" applyAlignment="1">
      <alignment horizontal="center" vertical="center"/>
    </xf>
    <xf numFmtId="0" fontId="14" fillId="35" borderId="115" xfId="1" applyFont="1" applyFill="1" applyBorder="1" applyAlignment="1">
      <alignment horizontal="center" vertical="center"/>
    </xf>
    <xf numFmtId="0" fontId="14" fillId="35" borderId="107" xfId="1" applyFont="1" applyFill="1" applyBorder="1" applyAlignment="1">
      <alignment horizontal="center" vertical="center"/>
    </xf>
    <xf numFmtId="0" fontId="77" fillId="0" borderId="33" xfId="191" applyNumberFormat="1" applyFont="1" applyFill="1" applyBorder="1" applyAlignment="1" applyProtection="1">
      <alignment horizontal="center" vertical="center"/>
      <protection locked="0"/>
    </xf>
    <xf numFmtId="0" fontId="14" fillId="0" borderId="0" xfId="454" applyFont="1" applyBorder="1" applyAlignment="1" applyProtection="1">
      <alignment horizontal="left" vertical="center" wrapText="1"/>
    </xf>
    <xf numFmtId="0" fontId="74" fillId="33" borderId="60" xfId="134" applyFont="1" applyFill="1" applyBorder="1" applyAlignment="1">
      <alignment horizontal="center" vertical="center"/>
    </xf>
    <xf numFmtId="1" fontId="76" fillId="33" borderId="32" xfId="191" applyNumberFormat="1" applyFont="1" applyFill="1" applyBorder="1" applyAlignment="1" applyProtection="1">
      <alignment horizontal="center" vertical="center"/>
      <protection locked="0"/>
    </xf>
    <xf numFmtId="1" fontId="76" fillId="33" borderId="7" xfId="191" applyNumberFormat="1" applyFont="1" applyFill="1" applyBorder="1" applyAlignment="1" applyProtection="1">
      <alignment horizontal="center" vertical="center"/>
      <protection locked="0"/>
    </xf>
    <xf numFmtId="1" fontId="76" fillId="33" borderId="49" xfId="191" applyNumberFormat="1" applyFont="1" applyFill="1" applyBorder="1" applyAlignment="1" applyProtection="1">
      <alignment horizontal="center" vertical="center"/>
      <protection locked="0"/>
    </xf>
    <xf numFmtId="1" fontId="76" fillId="33" borderId="133" xfId="191" applyNumberFormat="1" applyFont="1" applyFill="1" applyBorder="1" applyAlignment="1" applyProtection="1">
      <alignment horizontal="center" vertical="center"/>
      <protection locked="0"/>
    </xf>
    <xf numFmtId="0" fontId="74" fillId="0" borderId="25" xfId="134" applyFont="1" applyBorder="1" applyAlignment="1">
      <alignment horizontal="center" vertical="center"/>
    </xf>
    <xf numFmtId="171" fontId="79" fillId="35" borderId="34" xfId="134" applyNumberFormat="1" applyFont="1" applyFill="1" applyBorder="1" applyAlignment="1">
      <alignment horizontal="center" vertical="center"/>
    </xf>
    <xf numFmtId="0" fontId="76" fillId="0" borderId="101" xfId="191" applyNumberFormat="1" applyFont="1" applyFill="1" applyBorder="1" applyAlignment="1" applyProtection="1">
      <alignment horizontal="center" vertical="center"/>
      <protection locked="0"/>
    </xf>
    <xf numFmtId="0" fontId="13" fillId="0" borderId="25" xfId="134" applyBorder="1"/>
    <xf numFmtId="0" fontId="74" fillId="33" borderId="146" xfId="453" applyFont="1" applyFill="1" applyBorder="1" applyAlignment="1" applyProtection="1">
      <alignment horizontal="center" vertical="center" wrapText="1"/>
      <protection locked="0"/>
    </xf>
    <xf numFmtId="0" fontId="74" fillId="33" borderId="134" xfId="453" applyFont="1" applyFill="1" applyBorder="1" applyAlignment="1" applyProtection="1">
      <alignment horizontal="center" vertical="center" wrapText="1"/>
      <protection locked="0"/>
    </xf>
    <xf numFmtId="0" fontId="77" fillId="69" borderId="115" xfId="453" applyFont="1" applyFill="1" applyBorder="1" applyAlignment="1" applyProtection="1">
      <alignment horizontal="center" vertical="center" wrapText="1"/>
      <protection locked="0"/>
    </xf>
    <xf numFmtId="172" fontId="76" fillId="0" borderId="115" xfId="191" applyNumberFormat="1" applyFont="1" applyFill="1" applyBorder="1" applyAlignment="1" applyProtection="1">
      <alignment horizontal="center" vertical="center"/>
      <protection locked="0"/>
    </xf>
    <xf numFmtId="172" fontId="76" fillId="0" borderId="107" xfId="191" applyNumberFormat="1" applyFont="1" applyFill="1" applyBorder="1" applyAlignment="1" applyProtection="1">
      <alignment horizontal="center" vertical="center"/>
      <protection locked="0"/>
    </xf>
    <xf numFmtId="0" fontId="13" fillId="0" borderId="57" xfId="134" applyBorder="1"/>
    <xf numFmtId="0" fontId="13" fillId="0" borderId="135" xfId="134" applyBorder="1"/>
    <xf numFmtId="0" fontId="13" fillId="0" borderId="23" xfId="134" applyBorder="1"/>
    <xf numFmtId="0" fontId="13" fillId="0" borderId="7" xfId="134" applyBorder="1"/>
    <xf numFmtId="0" fontId="18" fillId="0" borderId="91" xfId="134" applyFont="1" applyBorder="1" applyAlignment="1">
      <alignment horizontal="center" vertical="center"/>
    </xf>
    <xf numFmtId="0" fontId="13" fillId="0" borderId="118" xfId="134" applyBorder="1" applyAlignment="1">
      <alignment horizontal="center" vertical="center"/>
    </xf>
    <xf numFmtId="0" fontId="13" fillId="0" borderId="89" xfId="134" applyBorder="1"/>
    <xf numFmtId="0" fontId="78" fillId="74" borderId="34" xfId="454" applyFont="1" applyFill="1" applyBorder="1" applyAlignment="1" applyProtection="1">
      <alignment horizontal="center" vertical="center" wrapText="1"/>
    </xf>
    <xf numFmtId="0" fontId="78" fillId="74" borderId="121" xfId="454" applyFont="1" applyFill="1" applyBorder="1" applyAlignment="1" applyProtection="1">
      <alignment horizontal="center" vertical="center" wrapText="1"/>
    </xf>
    <xf numFmtId="0" fontId="74" fillId="33" borderId="140" xfId="453" applyFont="1" applyFill="1" applyBorder="1" applyAlignment="1" applyProtection="1">
      <alignment horizontal="center" vertical="center" wrapText="1"/>
      <protection locked="0"/>
    </xf>
    <xf numFmtId="0" fontId="74" fillId="0" borderId="9" xfId="134" applyFont="1" applyBorder="1" applyAlignment="1">
      <alignment horizontal="center" vertical="center" wrapText="1"/>
    </xf>
    <xf numFmtId="0" fontId="74" fillId="35" borderId="139" xfId="453" applyFont="1" applyFill="1" applyBorder="1" applyAlignment="1" applyProtection="1">
      <alignment horizontal="center" vertical="center" wrapText="1"/>
      <protection locked="0"/>
    </xf>
    <xf numFmtId="0" fontId="18" fillId="0" borderId="24" xfId="191" applyNumberFormat="1" applyFont="1" applyFill="1" applyBorder="1" applyAlignment="1" applyProtection="1">
      <alignment horizontal="center" vertical="center"/>
      <protection locked="0"/>
    </xf>
    <xf numFmtId="0" fontId="74" fillId="33" borderId="77" xfId="453" applyFont="1" applyFill="1" applyBorder="1" applyAlignment="1" applyProtection="1">
      <alignment horizontal="center" vertical="center" wrapText="1"/>
      <protection locked="0"/>
    </xf>
    <xf numFmtId="0" fontId="18" fillId="35" borderId="64" xfId="134" applyFont="1" applyFill="1" applyBorder="1" applyAlignment="1">
      <alignment horizontal="center" vertical="center"/>
    </xf>
    <xf numFmtId="0" fontId="74" fillId="35" borderId="60" xfId="134" applyFont="1" applyFill="1" applyBorder="1" applyAlignment="1">
      <alignment horizontal="center" vertical="center"/>
    </xf>
    <xf numFmtId="171" fontId="79" fillId="33" borderId="121" xfId="134" applyNumberFormat="1" applyFont="1" applyFill="1" applyBorder="1" applyAlignment="1">
      <alignment horizontal="center" vertical="center"/>
    </xf>
    <xf numFmtId="0" fontId="74" fillId="33" borderId="109" xfId="454" applyFont="1" applyFill="1" applyBorder="1" applyAlignment="1" applyProtection="1">
      <alignment horizontal="center" vertical="center"/>
    </xf>
    <xf numFmtId="0" fontId="74" fillId="33" borderId="110" xfId="454" applyFont="1" applyFill="1" applyBorder="1" applyAlignment="1" applyProtection="1">
      <alignment horizontal="center" vertical="center"/>
    </xf>
    <xf numFmtId="171" fontId="76" fillId="0" borderId="133" xfId="191" applyNumberFormat="1" applyFont="1" applyFill="1" applyBorder="1" applyAlignment="1" applyProtection="1">
      <alignment horizontal="center" vertical="center"/>
      <protection locked="0"/>
    </xf>
    <xf numFmtId="0" fontId="74" fillId="73" borderId="90" xfId="134" applyFont="1" applyFill="1" applyBorder="1" applyAlignment="1">
      <alignment horizontal="center" vertical="center"/>
    </xf>
    <xf numFmtId="2" fontId="76" fillId="73" borderId="86" xfId="191" applyNumberFormat="1" applyFont="1" applyFill="1" applyBorder="1" applyAlignment="1" applyProtection="1">
      <alignment horizontal="center" vertical="center"/>
    </xf>
    <xf numFmtId="2" fontId="76" fillId="73" borderId="86" xfId="191" applyNumberFormat="1" applyFont="1" applyFill="1" applyBorder="1" applyAlignment="1" applyProtection="1">
      <alignment horizontal="center" vertical="center"/>
      <protection locked="0"/>
    </xf>
    <xf numFmtId="2" fontId="76" fillId="73" borderId="117" xfId="191" applyNumberFormat="1" applyFont="1" applyFill="1" applyBorder="1" applyAlignment="1" applyProtection="1">
      <alignment horizontal="center" vertical="center"/>
    </xf>
    <xf numFmtId="0" fontId="74" fillId="73" borderId="91" xfId="134" applyFont="1" applyFill="1" applyBorder="1" applyAlignment="1">
      <alignment horizontal="center" vertical="center"/>
    </xf>
    <xf numFmtId="2" fontId="76" fillId="73" borderId="101" xfId="191" applyNumberFormat="1" applyFont="1" applyFill="1" applyBorder="1" applyAlignment="1" applyProtection="1">
      <alignment horizontal="center" vertical="center"/>
    </xf>
    <xf numFmtId="2" fontId="76" fillId="73" borderId="24" xfId="191" applyNumberFormat="1" applyFont="1" applyFill="1" applyBorder="1" applyAlignment="1" applyProtection="1">
      <alignment horizontal="center" vertical="center"/>
    </xf>
    <xf numFmtId="0" fontId="74" fillId="73" borderId="139" xfId="134" applyFont="1" applyFill="1" applyBorder="1" applyAlignment="1">
      <alignment horizontal="center" vertical="center"/>
    </xf>
    <xf numFmtId="0" fontId="74" fillId="73" borderId="144" xfId="134" applyFont="1" applyFill="1" applyBorder="1" applyAlignment="1">
      <alignment horizontal="center" vertical="center"/>
    </xf>
    <xf numFmtId="0" fontId="74" fillId="73" borderId="101" xfId="134" applyFont="1" applyFill="1" applyBorder="1" applyAlignment="1">
      <alignment horizontal="center" vertical="center"/>
    </xf>
    <xf numFmtId="0" fontId="14" fillId="0" borderId="0" xfId="134" applyFont="1" applyFill="1" applyAlignment="1">
      <alignment horizontal="left" vertical="center"/>
    </xf>
    <xf numFmtId="0" fontId="78" fillId="0" borderId="7" xfId="454" applyFont="1" applyFill="1" applyBorder="1" applyAlignment="1" applyProtection="1">
      <alignment vertical="center"/>
    </xf>
    <xf numFmtId="0" fontId="78" fillId="0" borderId="93" xfId="454" applyFont="1" applyFill="1" applyBorder="1" applyAlignment="1" applyProtection="1">
      <alignment horizontal="center" vertical="center" wrapText="1"/>
    </xf>
    <xf numFmtId="0" fontId="78" fillId="0" borderId="113" xfId="454" applyFont="1" applyFill="1" applyBorder="1" applyAlignment="1" applyProtection="1">
      <alignment horizontal="center" vertical="center" wrapText="1"/>
    </xf>
    <xf numFmtId="0" fontId="13" fillId="0" borderId="9" xfId="134" applyFill="1" applyBorder="1"/>
    <xf numFmtId="0" fontId="76" fillId="0" borderId="61" xfId="191" applyNumberFormat="1" applyFont="1" applyFill="1" applyBorder="1" applyAlignment="1" applyProtection="1">
      <alignment horizontal="center" vertical="center"/>
      <protection locked="0"/>
    </xf>
    <xf numFmtId="0" fontId="76" fillId="0" borderId="125" xfId="191" applyNumberFormat="1" applyFont="1" applyFill="1" applyBorder="1" applyAlignment="1" applyProtection="1">
      <alignment horizontal="center" vertical="center"/>
      <protection locked="0"/>
    </xf>
    <xf numFmtId="0" fontId="76" fillId="0" borderId="62" xfId="191" applyNumberFormat="1" applyFont="1" applyFill="1" applyBorder="1" applyAlignment="1" applyProtection="1">
      <alignment horizontal="center" vertical="center"/>
      <protection locked="0"/>
    </xf>
    <xf numFmtId="0" fontId="76" fillId="0" borderId="145" xfId="191" applyNumberFormat="1" applyFont="1" applyFill="1" applyBorder="1" applyAlignment="1" applyProtection="1">
      <alignment horizontal="center" vertical="center"/>
      <protection locked="0"/>
    </xf>
    <xf numFmtId="0" fontId="76" fillId="0" borderId="123" xfId="191" applyNumberFormat="1" applyFont="1" applyFill="1" applyBorder="1" applyAlignment="1" applyProtection="1">
      <alignment horizontal="center" vertical="center"/>
      <protection locked="0"/>
    </xf>
    <xf numFmtId="0" fontId="76" fillId="0" borderId="126" xfId="191" applyNumberFormat="1" applyFont="1" applyFill="1" applyBorder="1" applyAlignment="1" applyProtection="1">
      <alignment horizontal="center" vertical="center"/>
      <protection locked="0"/>
    </xf>
    <xf numFmtId="3" fontId="13" fillId="0" borderId="0" xfId="134" applyNumberFormat="1" applyFill="1"/>
    <xf numFmtId="0" fontId="76" fillId="0" borderId="83" xfId="191" applyNumberFormat="1" applyFont="1" applyFill="1" applyBorder="1" applyAlignment="1" applyProtection="1">
      <alignment horizontal="center" vertical="center"/>
      <protection locked="0"/>
    </xf>
    <xf numFmtId="0" fontId="76" fillId="0" borderId="86" xfId="191" applyNumberFormat="1" applyFont="1" applyFill="1" applyBorder="1" applyAlignment="1" applyProtection="1">
      <alignment horizontal="center" vertical="center"/>
      <protection locked="0"/>
    </xf>
    <xf numFmtId="0" fontId="76" fillId="0" borderId="90" xfId="191" applyNumberFormat="1" applyFont="1" applyFill="1" applyBorder="1" applyAlignment="1" applyProtection="1">
      <alignment horizontal="center" vertical="center"/>
      <protection locked="0"/>
    </xf>
    <xf numFmtId="0" fontId="76" fillId="0" borderId="117" xfId="191" applyNumberFormat="1" applyFont="1" applyFill="1" applyBorder="1" applyAlignment="1" applyProtection="1">
      <alignment horizontal="center" vertical="center"/>
      <protection locked="0"/>
    </xf>
    <xf numFmtId="0" fontId="76" fillId="0" borderId="24" xfId="191" applyNumberFormat="1" applyFont="1" applyFill="1" applyBorder="1" applyAlignment="1" applyProtection="1">
      <alignment horizontal="center" vertical="center"/>
      <protection locked="0"/>
    </xf>
    <xf numFmtId="0" fontId="76" fillId="0" borderId="91" xfId="191" applyNumberFormat="1" applyFont="1" applyFill="1" applyBorder="1" applyAlignment="1" applyProtection="1">
      <alignment horizontal="center" vertical="center"/>
      <protection locked="0"/>
    </xf>
    <xf numFmtId="0" fontId="13" fillId="0" borderId="34" xfId="134" applyFill="1" applyBorder="1"/>
    <xf numFmtId="0" fontId="78" fillId="33" borderId="85" xfId="454" applyFont="1" applyFill="1" applyBorder="1" applyAlignment="1" applyProtection="1">
      <alignment vertical="center"/>
    </xf>
    <xf numFmtId="171" fontId="79" fillId="35" borderId="63" xfId="134" applyNumberFormat="1" applyFont="1" applyFill="1" applyBorder="1" applyAlignment="1">
      <alignment horizontal="center" vertical="center"/>
    </xf>
    <xf numFmtId="171" fontId="79" fillId="35" borderId="30" xfId="134" applyNumberFormat="1" applyFont="1" applyFill="1" applyBorder="1" applyAlignment="1">
      <alignment horizontal="center" vertical="center"/>
    </xf>
    <xf numFmtId="171" fontId="79" fillId="35" borderId="18" xfId="134" applyNumberFormat="1" applyFont="1" applyFill="1" applyBorder="1" applyAlignment="1">
      <alignment horizontal="center" vertical="center"/>
    </xf>
    <xf numFmtId="171" fontId="79" fillId="33" borderId="110" xfId="134" applyNumberFormat="1" applyFont="1" applyFill="1" applyBorder="1" applyAlignment="1">
      <alignment horizontal="center" vertical="center"/>
    </xf>
    <xf numFmtId="0" fontId="13" fillId="0" borderId="0" xfId="134" applyFont="1" applyBorder="1"/>
    <xf numFmtId="0" fontId="91" fillId="0" borderId="0" xfId="0" applyFont="1"/>
    <xf numFmtId="0" fontId="13" fillId="0" borderId="0" xfId="134" applyFont="1"/>
    <xf numFmtId="3" fontId="13" fillId="0" borderId="0" xfId="134" applyNumberFormat="1" applyFont="1"/>
    <xf numFmtId="0" fontId="13" fillId="0" borderId="0" xfId="134" applyFont="1" applyFill="1"/>
    <xf numFmtId="0" fontId="14" fillId="33" borderId="86" xfId="453" applyFont="1" applyFill="1" applyBorder="1" applyAlignment="1" applyProtection="1">
      <alignment horizontal="center" vertical="center" wrapText="1"/>
      <protection locked="0"/>
    </xf>
    <xf numFmtId="0" fontId="14" fillId="33" borderId="86" xfId="453" applyFont="1" applyFill="1" applyBorder="1" applyAlignment="1" applyProtection="1">
      <alignment horizontal="center" vertical="center"/>
      <protection locked="0"/>
    </xf>
    <xf numFmtId="0" fontId="13" fillId="33" borderId="91" xfId="134" applyFont="1" applyFill="1" applyBorder="1" applyAlignment="1">
      <alignment horizontal="center" vertical="center" wrapText="1"/>
    </xf>
    <xf numFmtId="0" fontId="13" fillId="33" borderId="101" xfId="134" applyFont="1" applyFill="1" applyBorder="1" applyAlignment="1">
      <alignment horizontal="center" vertical="center" wrapText="1"/>
    </xf>
    <xf numFmtId="0" fontId="96" fillId="33" borderId="101" xfId="0" applyFont="1" applyFill="1" applyBorder="1" applyAlignment="1">
      <alignment horizontal="center" vertical="center"/>
    </xf>
    <xf numFmtId="0" fontId="13" fillId="0" borderId="9" xfId="134" applyFont="1" applyBorder="1"/>
    <xf numFmtId="0" fontId="13" fillId="0" borderId="139" xfId="134" applyFont="1" applyFill="1" applyBorder="1"/>
    <xf numFmtId="0" fontId="13" fillId="0" borderId="144" xfId="134" applyFont="1" applyFill="1" applyBorder="1"/>
    <xf numFmtId="0" fontId="13" fillId="0" borderId="144" xfId="191" applyNumberFormat="1" applyFont="1" applyFill="1" applyBorder="1" applyAlignment="1" applyProtection="1">
      <alignment horizontal="center" vertical="center"/>
      <protection locked="0"/>
    </xf>
    <xf numFmtId="0" fontId="13" fillId="73" borderId="0" xfId="134" applyFont="1" applyFill="1"/>
    <xf numFmtId="0" fontId="13" fillId="0" borderId="90" xfId="134" applyFont="1" applyFill="1" applyBorder="1"/>
    <xf numFmtId="0" fontId="13" fillId="0" borderId="86" xfId="134" applyFont="1" applyFill="1" applyBorder="1"/>
    <xf numFmtId="0" fontId="13" fillId="0" borderId="86" xfId="191" applyNumberFormat="1" applyFont="1" applyFill="1" applyBorder="1" applyAlignment="1" applyProtection="1">
      <alignment horizontal="center" vertical="center"/>
      <protection locked="0"/>
    </xf>
    <xf numFmtId="0" fontId="13" fillId="73" borderId="0" xfId="134" applyFont="1" applyFill="1" applyAlignment="1"/>
    <xf numFmtId="0" fontId="13" fillId="0" borderId="91" xfId="134" applyFont="1" applyFill="1" applyBorder="1"/>
    <xf numFmtId="0" fontId="13" fillId="0" borderId="101" xfId="134" applyFont="1" applyFill="1" applyBorder="1"/>
    <xf numFmtId="0" fontId="13" fillId="0" borderId="101" xfId="191" applyNumberFormat="1" applyFont="1" applyFill="1" applyBorder="1" applyAlignment="1" applyProtection="1">
      <alignment horizontal="center" vertical="center"/>
      <protection locked="0"/>
    </xf>
    <xf numFmtId="0" fontId="13" fillId="0" borderId="0" xfId="134" applyFont="1" applyFill="1" applyAlignment="1"/>
    <xf numFmtId="0" fontId="96" fillId="0" borderId="0" xfId="0" applyFont="1"/>
    <xf numFmtId="0" fontId="14" fillId="33" borderId="144" xfId="453" applyFont="1" applyFill="1" applyBorder="1" applyAlignment="1" applyProtection="1">
      <alignment horizontal="center" vertical="center" wrapText="1"/>
      <protection locked="0"/>
    </xf>
    <xf numFmtId="0" fontId="14" fillId="33" borderId="117" xfId="453" applyFont="1" applyFill="1" applyBorder="1" applyAlignment="1" applyProtection="1">
      <alignment horizontal="center" vertical="center" wrapText="1"/>
      <protection locked="0"/>
    </xf>
    <xf numFmtId="0" fontId="96" fillId="33" borderId="81" xfId="0" applyFont="1" applyFill="1" applyBorder="1" applyAlignment="1">
      <alignment horizontal="center"/>
    </xf>
    <xf numFmtId="0" fontId="13" fillId="33" borderId="81" xfId="453" applyFont="1" applyFill="1" applyBorder="1" applyAlignment="1" applyProtection="1">
      <alignment horizontal="center" vertical="center"/>
      <protection locked="0"/>
    </xf>
    <xf numFmtId="0" fontId="96" fillId="33" borderId="81" xfId="0" applyFont="1" applyFill="1" applyBorder="1" applyAlignment="1">
      <alignment horizontal="center" vertical="center"/>
    </xf>
    <xf numFmtId="0" fontId="96" fillId="33" borderId="99" xfId="0" applyFont="1" applyFill="1" applyBorder="1" applyAlignment="1">
      <alignment horizontal="center" vertical="center"/>
    </xf>
    <xf numFmtId="0" fontId="96" fillId="0" borderId="144" xfId="0" applyFont="1" applyBorder="1"/>
    <xf numFmtId="0" fontId="96" fillId="0" borderId="140" xfId="0" applyFont="1" applyBorder="1"/>
    <xf numFmtId="0" fontId="96" fillId="0" borderId="101" xfId="0" applyFont="1" applyBorder="1"/>
    <xf numFmtId="0" fontId="96" fillId="0" borderId="24" xfId="0" applyFont="1" applyBorder="1"/>
    <xf numFmtId="0" fontId="96" fillId="33" borderId="86" xfId="0" applyFont="1" applyFill="1" applyBorder="1" applyAlignment="1">
      <alignment horizontal="center"/>
    </xf>
    <xf numFmtId="0" fontId="13" fillId="33" borderId="86" xfId="453" applyFont="1" applyFill="1" applyBorder="1" applyAlignment="1" applyProtection="1">
      <alignment horizontal="center" vertical="center"/>
      <protection locked="0"/>
    </xf>
    <xf numFmtId="0" fontId="96" fillId="33" borderId="86" xfId="0" applyFont="1" applyFill="1" applyBorder="1" applyAlignment="1">
      <alignment horizontal="center" vertical="center"/>
    </xf>
    <xf numFmtId="0" fontId="91" fillId="0" borderId="26" xfId="0" applyFont="1" applyBorder="1" applyAlignment="1"/>
    <xf numFmtId="0" fontId="91" fillId="0" borderId="89" xfId="0" applyFont="1" applyBorder="1" applyAlignment="1"/>
    <xf numFmtId="0" fontId="14" fillId="33" borderId="140" xfId="453" applyFont="1" applyFill="1" applyBorder="1" applyAlignment="1" applyProtection="1">
      <alignment horizontal="center" vertical="center" wrapText="1"/>
      <protection locked="0"/>
    </xf>
    <xf numFmtId="0" fontId="91" fillId="0" borderId="95" xfId="0" applyFont="1" applyBorder="1"/>
    <xf numFmtId="0" fontId="91" fillId="0" borderId="86" xfId="0" applyFont="1" applyBorder="1"/>
    <xf numFmtId="0" fontId="97" fillId="0" borderId="138" xfId="0" applyFont="1" applyBorder="1" applyAlignment="1"/>
    <xf numFmtId="0" fontId="98" fillId="0" borderId="0" xfId="134" applyFont="1"/>
    <xf numFmtId="0" fontId="74" fillId="33" borderId="99" xfId="453" applyFont="1" applyFill="1" applyBorder="1" applyAlignment="1" applyProtection="1">
      <alignment horizontal="center" vertical="center" wrapText="1"/>
      <protection locked="0"/>
    </xf>
    <xf numFmtId="0" fontId="74" fillId="33" borderId="81" xfId="453" applyFont="1" applyFill="1" applyBorder="1" applyAlignment="1" applyProtection="1">
      <alignment horizontal="center" vertical="center" wrapText="1"/>
      <protection locked="0"/>
    </xf>
    <xf numFmtId="0" fontId="74" fillId="33" borderId="139" xfId="134" applyFont="1" applyFill="1" applyBorder="1" applyAlignment="1">
      <alignment horizontal="center" vertical="center"/>
    </xf>
    <xf numFmtId="0" fontId="84" fillId="33" borderId="144" xfId="0" applyFont="1" applyFill="1" applyBorder="1" applyAlignment="1">
      <alignment horizontal="center" vertical="center"/>
    </xf>
    <xf numFmtId="0" fontId="96" fillId="33" borderId="140" xfId="0" applyFont="1" applyFill="1" applyBorder="1" applyAlignment="1">
      <alignment horizontal="center" vertical="center"/>
    </xf>
    <xf numFmtId="0" fontId="78" fillId="74" borderId="108" xfId="454" applyFont="1" applyFill="1" applyBorder="1" applyAlignment="1" applyProtection="1">
      <alignment horizontal="center" vertical="center" wrapText="1"/>
    </xf>
    <xf numFmtId="0" fontId="78" fillId="74" borderId="109" xfId="454" applyFont="1" applyFill="1" applyBorder="1" applyAlignment="1" applyProtection="1">
      <alignment horizontal="center" vertical="center" wrapText="1"/>
    </xf>
    <xf numFmtId="0" fontId="78" fillId="74" borderId="135" xfId="454" applyFont="1" applyFill="1" applyBorder="1" applyAlignment="1" applyProtection="1">
      <alignment horizontal="center" vertical="center" wrapText="1"/>
    </xf>
    <xf numFmtId="0" fontId="78" fillId="33" borderId="121" xfId="454" applyFont="1" applyFill="1" applyBorder="1" applyAlignment="1" applyProtection="1">
      <alignment vertical="center"/>
    </xf>
    <xf numFmtId="0" fontId="78" fillId="33" borderId="0" xfId="454" applyFont="1" applyFill="1" applyBorder="1" applyAlignment="1" applyProtection="1">
      <alignment vertical="center"/>
    </xf>
    <xf numFmtId="171" fontId="79" fillId="33" borderId="27" xfId="134" applyNumberFormat="1" applyFont="1" applyFill="1" applyBorder="1" applyAlignment="1">
      <alignment horizontal="center" vertical="center"/>
    </xf>
    <xf numFmtId="171" fontId="79" fillId="33" borderId="34" xfId="134" applyNumberFormat="1" applyFont="1" applyFill="1" applyBorder="1" applyAlignment="1">
      <alignment horizontal="center" vertical="center"/>
    </xf>
    <xf numFmtId="0" fontId="78" fillId="33" borderId="110" xfId="454" applyFont="1" applyFill="1" applyBorder="1" applyAlignment="1" applyProtection="1">
      <alignment vertical="center"/>
    </xf>
    <xf numFmtId="171" fontId="79" fillId="33" borderId="121" xfId="134" applyNumberFormat="1" applyFont="1" applyFill="1" applyBorder="1" applyAlignment="1">
      <alignment horizontal="left" vertical="center"/>
    </xf>
    <xf numFmtId="171" fontId="79" fillId="33" borderId="135" xfId="134" applyNumberFormat="1" applyFont="1" applyFill="1" applyBorder="1" applyAlignment="1">
      <alignment horizontal="center" vertical="center"/>
    </xf>
    <xf numFmtId="0" fontId="74" fillId="33" borderId="7" xfId="453" applyFont="1" applyFill="1" applyBorder="1" applyAlignment="1" applyProtection="1">
      <alignment horizontal="center" vertical="center" wrapText="1"/>
      <protection locked="0"/>
    </xf>
    <xf numFmtId="0" fontId="74" fillId="33" borderId="32" xfId="453" applyFont="1" applyFill="1" applyBorder="1" applyAlignment="1" applyProtection="1">
      <alignment horizontal="center" vertical="center" wrapText="1"/>
      <protection locked="0"/>
    </xf>
    <xf numFmtId="0" fontId="74" fillId="33" borderId="143" xfId="453" applyFont="1" applyFill="1" applyBorder="1" applyAlignment="1" applyProtection="1">
      <alignment horizontal="center" vertical="center" wrapText="1"/>
      <protection locked="0"/>
    </xf>
    <xf numFmtId="0" fontId="74" fillId="33" borderId="133" xfId="453" applyFont="1" applyFill="1" applyBorder="1" applyAlignment="1" applyProtection="1">
      <alignment horizontal="center" vertical="center" wrapText="1"/>
      <protection locked="0"/>
    </xf>
    <xf numFmtId="0" fontId="74" fillId="33" borderId="49" xfId="453" applyFont="1" applyFill="1" applyBorder="1" applyAlignment="1" applyProtection="1">
      <alignment horizontal="center" vertical="center" wrapText="1"/>
      <protection locked="0"/>
    </xf>
    <xf numFmtId="0" fontId="74" fillId="33" borderId="101" xfId="453" applyFont="1" applyFill="1" applyBorder="1" applyAlignment="1" applyProtection="1">
      <alignment horizontal="center" vertical="center" wrapText="1"/>
      <protection locked="0"/>
    </xf>
    <xf numFmtId="0" fontId="74" fillId="33" borderId="59" xfId="453" applyFont="1" applyFill="1" applyBorder="1" applyAlignment="1" applyProtection="1">
      <alignment horizontal="center" vertical="center" wrapText="1"/>
      <protection locked="0"/>
    </xf>
    <xf numFmtId="0" fontId="74" fillId="33" borderId="94" xfId="453" applyFont="1" applyFill="1" applyBorder="1" applyAlignment="1" applyProtection="1">
      <alignment horizontal="center" vertical="center" wrapText="1"/>
      <protection locked="0"/>
    </xf>
    <xf numFmtId="0" fontId="74" fillId="33" borderId="23" xfId="453" applyFont="1" applyFill="1" applyBorder="1" applyAlignment="1" applyProtection="1">
      <alignment horizontal="center" vertical="center" wrapText="1"/>
      <protection locked="0"/>
    </xf>
    <xf numFmtId="0" fontId="77" fillId="69" borderId="12" xfId="453" applyFont="1" applyFill="1" applyBorder="1" applyAlignment="1" applyProtection="1">
      <alignment horizontal="center" vertical="center" wrapText="1"/>
      <protection locked="0"/>
    </xf>
    <xf numFmtId="0" fontId="77" fillId="69" borderId="100" xfId="453" applyFont="1" applyFill="1" applyBorder="1" applyAlignment="1" applyProtection="1">
      <alignment horizontal="center" vertical="center" wrapText="1"/>
      <protection locked="0"/>
    </xf>
    <xf numFmtId="0" fontId="77" fillId="69" borderId="17" xfId="453" applyFont="1" applyFill="1" applyBorder="1" applyAlignment="1" applyProtection="1">
      <alignment horizontal="center" vertical="center" wrapText="1"/>
      <protection locked="0"/>
    </xf>
    <xf numFmtId="0" fontId="77" fillId="69" borderId="116" xfId="453" applyFont="1" applyFill="1" applyBorder="1" applyAlignment="1" applyProtection="1">
      <alignment horizontal="center" vertical="center" wrapText="1"/>
      <protection locked="0"/>
    </xf>
    <xf numFmtId="0" fontId="77" fillId="69" borderId="73" xfId="453" applyFont="1" applyFill="1" applyBorder="1" applyAlignment="1" applyProtection="1">
      <alignment horizontal="center" vertical="center" wrapText="1"/>
      <protection locked="0"/>
    </xf>
    <xf numFmtId="0" fontId="18" fillId="0" borderId="86" xfId="191" applyNumberFormat="1" applyFont="1" applyFill="1" applyBorder="1" applyAlignment="1" applyProtection="1">
      <alignment horizontal="center" vertical="center"/>
      <protection locked="0"/>
    </xf>
    <xf numFmtId="0" fontId="18" fillId="0" borderId="84" xfId="191" applyNumberFormat="1" applyFont="1" applyFill="1" applyBorder="1" applyAlignment="1" applyProtection="1">
      <alignment horizontal="center" vertical="center"/>
      <protection locked="0"/>
    </xf>
    <xf numFmtId="0" fontId="18" fillId="0" borderId="90" xfId="191" applyNumberFormat="1" applyFont="1" applyFill="1" applyBorder="1" applyAlignment="1" applyProtection="1">
      <alignment horizontal="center" vertical="center"/>
      <protection locked="0"/>
    </xf>
    <xf numFmtId="0" fontId="18" fillId="0" borderId="117" xfId="191" applyNumberFormat="1" applyFont="1" applyFill="1" applyBorder="1" applyAlignment="1" applyProtection="1">
      <alignment horizontal="center" vertical="center"/>
      <protection locked="0"/>
    </xf>
    <xf numFmtId="172" fontId="18" fillId="0" borderId="90" xfId="191" applyNumberFormat="1" applyFont="1" applyFill="1" applyBorder="1" applyAlignment="1" applyProtection="1">
      <alignment horizontal="center" vertical="center"/>
      <protection locked="0"/>
    </xf>
    <xf numFmtId="172" fontId="18" fillId="0" borderId="86" xfId="191" applyNumberFormat="1" applyFont="1" applyFill="1" applyBorder="1" applyAlignment="1" applyProtection="1">
      <alignment horizontal="center" vertical="center"/>
      <protection locked="0"/>
    </xf>
    <xf numFmtId="172" fontId="18" fillId="0" borderId="117" xfId="191" applyNumberFormat="1" applyFont="1" applyFill="1" applyBorder="1" applyAlignment="1" applyProtection="1">
      <alignment horizontal="center" vertical="center"/>
      <protection locked="0"/>
    </xf>
    <xf numFmtId="49" fontId="18" fillId="0" borderId="90" xfId="191" applyNumberFormat="1" applyFont="1" applyFill="1" applyBorder="1" applyAlignment="1" applyProtection="1">
      <alignment horizontal="center" vertical="center"/>
      <protection locked="0"/>
    </xf>
    <xf numFmtId="49" fontId="18" fillId="0" borderId="117" xfId="191" applyNumberFormat="1" applyFont="1" applyFill="1" applyBorder="1" applyAlignment="1" applyProtection="1">
      <alignment horizontal="center" vertical="center"/>
      <protection locked="0"/>
    </xf>
    <xf numFmtId="0" fontId="13" fillId="0" borderId="84" xfId="134" applyBorder="1"/>
    <xf numFmtId="0" fontId="13" fillId="0" borderId="90" xfId="134" applyBorder="1"/>
    <xf numFmtId="0" fontId="76" fillId="0" borderId="84" xfId="191" applyNumberFormat="1" applyFont="1" applyFill="1" applyBorder="1" applyAlignment="1" applyProtection="1">
      <alignment horizontal="center" vertical="center"/>
      <protection locked="0"/>
    </xf>
    <xf numFmtId="172" fontId="76" fillId="0" borderId="90" xfId="191" applyNumberFormat="1" applyFont="1" applyFill="1" applyBorder="1" applyAlignment="1" applyProtection="1">
      <alignment horizontal="center" vertical="center"/>
      <protection locked="0"/>
    </xf>
    <xf numFmtId="172" fontId="76" fillId="0" borderId="86" xfId="191" applyNumberFormat="1" applyFont="1" applyFill="1" applyBorder="1" applyAlignment="1" applyProtection="1">
      <alignment horizontal="center" vertical="center"/>
      <protection locked="0"/>
    </xf>
    <xf numFmtId="172" fontId="76" fillId="0" borderId="117" xfId="191" applyNumberFormat="1" applyFont="1" applyFill="1" applyBorder="1" applyAlignment="1" applyProtection="1">
      <alignment horizontal="center" vertical="center"/>
      <protection locked="0"/>
    </xf>
    <xf numFmtId="49" fontId="76" fillId="0" borderId="90" xfId="191" applyNumberFormat="1" applyFont="1" applyFill="1" applyBorder="1" applyAlignment="1" applyProtection="1">
      <alignment horizontal="center" vertical="center"/>
      <protection locked="0"/>
    </xf>
    <xf numFmtId="0" fontId="13" fillId="0" borderId="91" xfId="134" applyBorder="1"/>
    <xf numFmtId="0" fontId="77" fillId="69" borderId="0" xfId="453" applyFont="1" applyFill="1" applyBorder="1" applyAlignment="1" applyProtection="1">
      <alignment horizontal="center" vertical="center" wrapText="1"/>
      <protection locked="0"/>
    </xf>
    <xf numFmtId="0" fontId="13" fillId="33" borderId="24" xfId="134" applyFont="1" applyFill="1" applyBorder="1" applyAlignment="1">
      <alignment horizontal="left" vertical="center" wrapText="1"/>
    </xf>
    <xf numFmtId="0" fontId="19" fillId="0" borderId="84" xfId="1" applyFont="1" applyBorder="1" applyAlignment="1">
      <alignment horizontal="center" vertical="center"/>
    </xf>
    <xf numFmtId="0" fontId="19" fillId="0" borderId="79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6" fillId="33" borderId="13" xfId="1" applyFont="1" applyFill="1" applyBorder="1" applyAlignment="1">
      <alignment horizontal="center" vertical="center"/>
    </xf>
    <xf numFmtId="0" fontId="16" fillId="33" borderId="15" xfId="1" applyFont="1" applyFill="1" applyBorder="1" applyAlignment="1">
      <alignment horizontal="center" vertical="center"/>
    </xf>
    <xf numFmtId="0" fontId="16" fillId="33" borderId="19" xfId="1" applyFont="1" applyFill="1" applyBorder="1" applyAlignment="1">
      <alignment horizontal="center" vertical="center"/>
    </xf>
    <xf numFmtId="0" fontId="17" fillId="72" borderId="14" xfId="1" applyFont="1" applyFill="1" applyBorder="1" applyAlignment="1">
      <alignment horizontal="center" vertical="center"/>
    </xf>
    <xf numFmtId="0" fontId="17" fillId="72" borderId="16" xfId="1" applyFont="1" applyFill="1" applyBorder="1" applyAlignment="1">
      <alignment horizontal="center" vertical="center"/>
    </xf>
    <xf numFmtId="0" fontId="17" fillId="72" borderId="20" xfId="1" applyFont="1" applyFill="1" applyBorder="1" applyAlignment="1">
      <alignment horizontal="center" vertical="center"/>
    </xf>
    <xf numFmtId="0" fontId="19" fillId="0" borderId="124" xfId="1" applyFont="1" applyBorder="1" applyAlignment="1">
      <alignment horizontal="center" vertical="center"/>
    </xf>
    <xf numFmtId="0" fontId="19" fillId="0" borderId="126" xfId="1" applyFont="1" applyBorder="1" applyAlignment="1">
      <alignment horizontal="center" vertical="center"/>
    </xf>
    <xf numFmtId="0" fontId="13" fillId="0" borderId="127" xfId="1" applyBorder="1" applyAlignment="1">
      <alignment horizontal="center"/>
    </xf>
    <xf numFmtId="0" fontId="13" fillId="0" borderId="128" xfId="1" applyBorder="1" applyAlignment="1">
      <alignment horizontal="center"/>
    </xf>
    <xf numFmtId="0" fontId="13" fillId="0" borderId="129" xfId="1" applyBorder="1" applyAlignment="1">
      <alignment horizontal="center"/>
    </xf>
    <xf numFmtId="0" fontId="13" fillId="0" borderId="67" xfId="1" applyFont="1" applyBorder="1" applyAlignment="1">
      <alignment horizontal="center" vertical="center"/>
    </xf>
    <xf numFmtId="0" fontId="13" fillId="0" borderId="141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0" borderId="59" xfId="1" applyFont="1" applyBorder="1" applyAlignment="1">
      <alignment horizontal="center" vertical="center"/>
    </xf>
    <xf numFmtId="0" fontId="19" fillId="0" borderId="60" xfId="1" applyFont="1" applyBorder="1" applyAlignment="1">
      <alignment horizontal="center" vertical="center"/>
    </xf>
    <xf numFmtId="0" fontId="78" fillId="0" borderId="7" xfId="454" applyFont="1" applyBorder="1" applyAlignment="1" applyProtection="1">
      <alignment horizontal="left" vertical="center" wrapText="1"/>
    </xf>
    <xf numFmtId="0" fontId="74" fillId="0" borderId="23" xfId="134" applyFont="1" applyBorder="1" applyAlignment="1">
      <alignment horizontal="center" vertical="center"/>
    </xf>
    <xf numFmtId="0" fontId="74" fillId="0" borderId="33" xfId="134" applyFont="1" applyBorder="1" applyAlignment="1">
      <alignment horizontal="center" vertical="center"/>
    </xf>
    <xf numFmtId="0" fontId="75" fillId="66" borderId="56" xfId="134" applyFont="1" applyFill="1" applyBorder="1" applyAlignment="1">
      <alignment horizontal="center"/>
    </xf>
    <xf numFmtId="0" fontId="75" fillId="66" borderId="55" xfId="134" applyFont="1" applyFill="1" applyBorder="1" applyAlignment="1">
      <alignment horizontal="center"/>
    </xf>
    <xf numFmtId="0" fontId="75" fillId="66" borderId="54" xfId="134" applyFont="1" applyFill="1" applyBorder="1" applyAlignment="1">
      <alignment horizontal="center"/>
    </xf>
    <xf numFmtId="0" fontId="19" fillId="0" borderId="53" xfId="134" applyFont="1" applyBorder="1" applyAlignment="1">
      <alignment horizontal="center" vertical="center" wrapText="1"/>
    </xf>
    <xf numFmtId="0" fontId="19" fillId="0" borderId="52" xfId="134" applyFont="1" applyBorder="1" applyAlignment="1">
      <alignment horizontal="center" vertical="center" wrapText="1"/>
    </xf>
    <xf numFmtId="0" fontId="19" fillId="0" borderId="51" xfId="134" applyFont="1" applyBorder="1" applyAlignment="1">
      <alignment horizontal="center" vertical="center" wrapText="1"/>
    </xf>
    <xf numFmtId="0" fontId="18" fillId="0" borderId="137" xfId="134" applyFont="1" applyBorder="1" applyAlignment="1">
      <alignment horizontal="center" vertical="center"/>
    </xf>
    <xf numFmtId="0" fontId="18" fillId="0" borderId="50" xfId="134" applyFont="1" applyBorder="1" applyAlignment="1">
      <alignment horizontal="center" vertical="center"/>
    </xf>
    <xf numFmtId="0" fontId="14" fillId="0" borderId="7" xfId="454" applyFont="1" applyFill="1" applyBorder="1" applyAlignment="1" applyProtection="1">
      <alignment horizontal="left" vertical="center" wrapText="1"/>
    </xf>
    <xf numFmtId="0" fontId="14" fillId="0" borderId="7" xfId="454" applyFont="1" applyFill="1" applyBorder="1" applyAlignment="1" applyProtection="1">
      <alignment horizontal="left" vertical="center"/>
    </xf>
    <xf numFmtId="0" fontId="75" fillId="66" borderId="139" xfId="134" applyFont="1" applyFill="1" applyBorder="1" applyAlignment="1">
      <alignment horizontal="center"/>
    </xf>
    <xf numFmtId="0" fontId="75" fillId="66" borderId="144" xfId="134" applyFont="1" applyFill="1" applyBorder="1" applyAlignment="1">
      <alignment horizontal="center"/>
    </xf>
    <xf numFmtId="0" fontId="75" fillId="66" borderId="140" xfId="134" applyFont="1" applyFill="1" applyBorder="1" applyAlignment="1">
      <alignment horizontal="center"/>
    </xf>
    <xf numFmtId="0" fontId="19" fillId="0" borderId="17" xfId="134" applyFont="1" applyBorder="1" applyAlignment="1">
      <alignment horizontal="center" vertical="center" wrapText="1"/>
    </xf>
    <xf numFmtId="0" fontId="19" fillId="0" borderId="0" xfId="134" applyFont="1" applyBorder="1" applyAlignment="1">
      <alignment horizontal="center" vertical="center" wrapText="1"/>
    </xf>
    <xf numFmtId="0" fontId="19" fillId="0" borderId="9" xfId="134" applyFont="1" applyBorder="1" applyAlignment="1">
      <alignment horizontal="center" vertical="center" wrapText="1"/>
    </xf>
    <xf numFmtId="0" fontId="18" fillId="0" borderId="91" xfId="134" applyFont="1" applyBorder="1" applyAlignment="1">
      <alignment horizontal="center" vertical="center"/>
    </xf>
    <xf numFmtId="0" fontId="18" fillId="0" borderId="101" xfId="134" applyFont="1" applyBorder="1" applyAlignment="1">
      <alignment horizontal="center" vertical="center"/>
    </xf>
    <xf numFmtId="0" fontId="13" fillId="0" borderId="101" xfId="134" applyBorder="1" applyAlignment="1">
      <alignment horizontal="center"/>
    </xf>
    <xf numFmtId="0" fontId="13" fillId="0" borderId="24" xfId="134" applyBorder="1" applyAlignment="1">
      <alignment horizontal="center"/>
    </xf>
    <xf numFmtId="0" fontId="14" fillId="0" borderId="7" xfId="454" applyFont="1" applyBorder="1" applyAlignment="1" applyProtection="1">
      <alignment horizontal="left" vertical="center" wrapText="1"/>
    </xf>
    <xf numFmtId="0" fontId="14" fillId="0" borderId="0" xfId="454" applyFont="1" applyFill="1" applyBorder="1" applyAlignment="1" applyProtection="1">
      <alignment horizontal="left" vertical="center" wrapText="1"/>
    </xf>
    <xf numFmtId="0" fontId="14" fillId="33" borderId="10" xfId="134" applyFont="1" applyFill="1" applyBorder="1" applyAlignment="1">
      <alignment horizontal="center"/>
    </xf>
    <xf numFmtId="0" fontId="14" fillId="33" borderId="28" xfId="134" applyFont="1" applyFill="1" applyBorder="1" applyAlignment="1">
      <alignment horizontal="center"/>
    </xf>
    <xf numFmtId="0" fontId="14" fillId="33" borderId="90" xfId="453" applyFont="1" applyFill="1" applyBorder="1" applyAlignment="1" applyProtection="1">
      <alignment horizontal="center" vertical="center" wrapText="1"/>
      <protection locked="0"/>
    </xf>
    <xf numFmtId="0" fontId="14" fillId="33" borderId="86" xfId="453" applyFont="1" applyFill="1" applyBorder="1" applyAlignment="1" applyProtection="1">
      <alignment horizontal="center" vertical="center" wrapText="1"/>
      <protection locked="0"/>
    </xf>
    <xf numFmtId="0" fontId="74" fillId="33" borderId="90" xfId="453" applyFont="1" applyFill="1" applyBorder="1" applyAlignment="1" applyProtection="1">
      <alignment horizontal="center" vertical="center" wrapText="1"/>
      <protection locked="0"/>
    </xf>
    <xf numFmtId="0" fontId="74" fillId="33" borderId="85" xfId="453" applyFont="1" applyFill="1" applyBorder="1" applyAlignment="1" applyProtection="1">
      <alignment horizontal="center" vertical="center" wrapText="1"/>
      <protection locked="0"/>
    </xf>
    <xf numFmtId="171" fontId="97" fillId="33" borderId="57" xfId="134" applyNumberFormat="1" applyFont="1" applyFill="1" applyBorder="1" applyAlignment="1">
      <alignment horizontal="center" vertical="center"/>
    </xf>
    <xf numFmtId="171" fontId="97" fillId="33" borderId="34" xfId="134" applyNumberFormat="1" applyFont="1" applyFill="1" applyBorder="1" applyAlignment="1">
      <alignment horizontal="center" vertical="center"/>
    </xf>
    <xf numFmtId="171" fontId="97" fillId="33" borderId="135" xfId="134" applyNumberFormat="1" applyFont="1" applyFill="1" applyBorder="1" applyAlignment="1">
      <alignment horizontal="center" vertical="center"/>
    </xf>
    <xf numFmtId="0" fontId="74" fillId="33" borderId="86" xfId="453" applyFont="1" applyFill="1" applyBorder="1" applyAlignment="1" applyProtection="1">
      <alignment horizontal="center" vertical="center" wrapText="1"/>
      <protection locked="0"/>
    </xf>
    <xf numFmtId="171" fontId="97" fillId="33" borderId="138" xfId="134" applyNumberFormat="1" applyFont="1" applyFill="1" applyBorder="1" applyAlignment="1">
      <alignment horizontal="center" vertical="center"/>
    </xf>
    <xf numFmtId="171" fontId="97" fillId="33" borderId="26" xfId="134" applyNumberFormat="1" applyFont="1" applyFill="1" applyBorder="1" applyAlignment="1">
      <alignment horizontal="center" vertical="center"/>
    </xf>
    <xf numFmtId="171" fontId="97" fillId="33" borderId="89" xfId="134" applyNumberFormat="1" applyFont="1" applyFill="1" applyBorder="1" applyAlignment="1">
      <alignment horizontal="center" vertical="center"/>
    </xf>
    <xf numFmtId="0" fontId="74" fillId="33" borderId="139" xfId="453" applyFont="1" applyFill="1" applyBorder="1" applyAlignment="1" applyProtection="1">
      <alignment horizontal="center" vertical="center" wrapText="1"/>
      <protection locked="0"/>
    </xf>
    <xf numFmtId="0" fontId="74" fillId="33" borderId="87" xfId="454" applyFont="1" applyFill="1" applyBorder="1" applyAlignment="1" applyProtection="1">
      <alignment horizontal="center" vertical="center"/>
    </xf>
    <xf numFmtId="0" fontId="74" fillId="33" borderId="28" xfId="454" applyFont="1" applyFill="1" applyBorder="1" applyAlignment="1" applyProtection="1">
      <alignment horizontal="center" vertical="center"/>
    </xf>
    <xf numFmtId="0" fontId="74" fillId="33" borderId="11" xfId="454" applyFont="1" applyFill="1" applyBorder="1" applyAlignment="1" applyProtection="1">
      <alignment horizontal="center" vertical="center"/>
    </xf>
    <xf numFmtId="0" fontId="14" fillId="33" borderId="27" xfId="453" applyFont="1" applyFill="1" applyBorder="1" applyAlignment="1" applyProtection="1">
      <alignment horizontal="center" vertical="center" wrapText="1"/>
      <protection locked="0"/>
    </xf>
    <xf numFmtId="0" fontId="14" fillId="33" borderId="29" xfId="453" applyFont="1" applyFill="1" applyBorder="1" applyAlignment="1" applyProtection="1">
      <alignment horizontal="center" vertical="center" wrapText="1"/>
      <protection locked="0"/>
    </xf>
    <xf numFmtId="0" fontId="96" fillId="33" borderId="121" xfId="0" applyFont="1" applyFill="1" applyBorder="1" applyAlignment="1">
      <alignment horizontal="center" vertical="center"/>
    </xf>
    <xf numFmtId="0" fontId="96" fillId="33" borderId="143" xfId="0" applyFont="1" applyFill="1" applyBorder="1" applyAlignment="1">
      <alignment horizontal="center" vertical="center"/>
    </xf>
    <xf numFmtId="0" fontId="96" fillId="33" borderId="108" xfId="0" applyFont="1" applyFill="1" applyBorder="1" applyAlignment="1">
      <alignment horizontal="center" vertical="center"/>
    </xf>
    <xf numFmtId="0" fontId="96" fillId="33" borderId="111" xfId="0" applyFont="1" applyFill="1" applyBorder="1" applyAlignment="1">
      <alignment horizontal="center" vertical="center"/>
    </xf>
    <xf numFmtId="0" fontId="96" fillId="33" borderId="108" xfId="0" applyFont="1" applyFill="1" applyBorder="1" applyAlignment="1">
      <alignment horizontal="center" vertical="center" wrapText="1"/>
    </xf>
    <xf numFmtId="0" fontId="96" fillId="33" borderId="111" xfId="0" applyFont="1" applyFill="1" applyBorder="1" applyAlignment="1">
      <alignment horizontal="center" vertical="center" wrapText="1"/>
    </xf>
    <xf numFmtId="0" fontId="74" fillId="35" borderId="87" xfId="454" applyFont="1" applyFill="1" applyBorder="1" applyAlignment="1" applyProtection="1">
      <alignment horizontal="center" vertical="center"/>
    </xf>
    <xf numFmtId="0" fontId="74" fillId="35" borderId="88" xfId="454" applyFont="1" applyFill="1" applyBorder="1" applyAlignment="1" applyProtection="1">
      <alignment horizontal="center" vertical="center"/>
    </xf>
    <xf numFmtId="0" fontId="74" fillId="35" borderId="108" xfId="454" applyFont="1" applyFill="1" applyBorder="1" applyAlignment="1" applyProtection="1">
      <alignment horizontal="center" vertical="center"/>
    </xf>
    <xf numFmtId="0" fontId="74" fillId="35" borderId="74" xfId="454" applyFont="1" applyFill="1" applyBorder="1" applyAlignment="1" applyProtection="1">
      <alignment horizontal="center" vertical="center"/>
    </xf>
    <xf numFmtId="171" fontId="79" fillId="35" borderId="10" xfId="134" applyNumberFormat="1" applyFont="1" applyFill="1" applyBorder="1" applyAlignment="1">
      <alignment horizontal="center" vertical="center"/>
    </xf>
    <xf numFmtId="171" fontId="79" fillId="35" borderId="28" xfId="134" applyNumberFormat="1" applyFont="1" applyFill="1" applyBorder="1" applyAlignment="1">
      <alignment horizontal="center" vertical="center"/>
    </xf>
    <xf numFmtId="171" fontId="79" fillId="35" borderId="11" xfId="134" applyNumberFormat="1" applyFont="1" applyFill="1" applyBorder="1" applyAlignment="1">
      <alignment horizontal="center" vertical="center"/>
    </xf>
    <xf numFmtId="0" fontId="74" fillId="33" borderId="144" xfId="453" applyFont="1" applyFill="1" applyBorder="1" applyAlignment="1" applyProtection="1">
      <alignment horizontal="center" vertical="center" wrapText="1"/>
      <protection locked="0"/>
    </xf>
    <xf numFmtId="0" fontId="74" fillId="33" borderId="101" xfId="453" applyFont="1" applyFill="1" applyBorder="1" applyAlignment="1" applyProtection="1">
      <alignment horizontal="center" vertical="center" wrapText="1"/>
      <protection locked="0"/>
    </xf>
    <xf numFmtId="0" fontId="74" fillId="33" borderId="140" xfId="453" applyFont="1" applyFill="1" applyBorder="1" applyAlignment="1" applyProtection="1">
      <alignment horizontal="center" vertical="center" wrapText="1"/>
      <protection locked="0"/>
    </xf>
    <xf numFmtId="0" fontId="74" fillId="33" borderId="24" xfId="453" applyFont="1" applyFill="1" applyBorder="1" applyAlignment="1" applyProtection="1">
      <alignment horizontal="center" vertical="center" wrapText="1"/>
      <protection locked="0"/>
    </xf>
    <xf numFmtId="0" fontId="74" fillId="33" borderId="121" xfId="453" applyFont="1" applyFill="1" applyBorder="1" applyAlignment="1" applyProtection="1">
      <alignment horizontal="center" vertical="center" wrapText="1"/>
      <protection locked="0"/>
    </xf>
    <xf numFmtId="0" fontId="74" fillId="33" borderId="143" xfId="453" applyFont="1" applyFill="1" applyBorder="1" applyAlignment="1" applyProtection="1">
      <alignment horizontal="center" vertical="center" wrapText="1"/>
      <protection locked="0"/>
    </xf>
    <xf numFmtId="0" fontId="79" fillId="33" borderId="108" xfId="453" applyFont="1" applyFill="1" applyBorder="1" applyAlignment="1" applyProtection="1">
      <alignment horizontal="center" vertical="center" wrapText="1"/>
      <protection locked="0"/>
    </xf>
    <xf numFmtId="0" fontId="79" fillId="33" borderId="111" xfId="453" applyFont="1" applyFill="1" applyBorder="1" applyAlignment="1" applyProtection="1">
      <alignment horizontal="center" vertical="center" wrapText="1"/>
      <protection locked="0"/>
    </xf>
    <xf numFmtId="0" fontId="79" fillId="33" borderId="147" xfId="453" applyFont="1" applyFill="1" applyBorder="1" applyAlignment="1" applyProtection="1">
      <alignment horizontal="center" vertical="center" wrapText="1"/>
      <protection locked="0"/>
    </xf>
    <xf numFmtId="0" fontId="79" fillId="33" borderId="133" xfId="453" applyFont="1" applyFill="1" applyBorder="1" applyAlignment="1" applyProtection="1">
      <alignment horizontal="center" vertical="center" wrapText="1"/>
      <protection locked="0"/>
    </xf>
    <xf numFmtId="1" fontId="79" fillId="76" borderId="147" xfId="134" applyNumberFormat="1" applyFont="1" applyFill="1" applyBorder="1" applyAlignment="1">
      <alignment horizontal="center" vertical="center"/>
    </xf>
    <xf numFmtId="1" fontId="79" fillId="76" borderId="34" xfId="134" applyNumberFormat="1" applyFont="1" applyFill="1" applyBorder="1" applyAlignment="1">
      <alignment horizontal="center" vertical="center"/>
    </xf>
    <xf numFmtId="1" fontId="79" fillId="76" borderId="135" xfId="134" applyNumberFormat="1" applyFont="1" applyFill="1" applyBorder="1" applyAlignment="1">
      <alignment horizontal="center" vertical="center"/>
    </xf>
    <xf numFmtId="1" fontId="79" fillId="35" borderId="57" xfId="134" applyNumberFormat="1" applyFont="1" applyFill="1" applyBorder="1" applyAlignment="1">
      <alignment horizontal="center" vertical="center"/>
    </xf>
    <xf numFmtId="1" fontId="79" fillId="35" borderId="34" xfId="134" applyNumberFormat="1" applyFont="1" applyFill="1" applyBorder="1" applyAlignment="1">
      <alignment horizontal="center" vertical="center"/>
    </xf>
    <xf numFmtId="1" fontId="79" fillId="35" borderId="135" xfId="134" applyNumberFormat="1" applyFont="1" applyFill="1" applyBorder="1" applyAlignment="1">
      <alignment horizontal="center" vertical="center"/>
    </xf>
    <xf numFmtId="171" fontId="79" fillId="35" borderId="57" xfId="134" applyNumberFormat="1" applyFont="1" applyFill="1" applyBorder="1" applyAlignment="1">
      <alignment horizontal="center" vertical="center"/>
    </xf>
    <xf numFmtId="171" fontId="79" fillId="35" borderId="34" xfId="134" applyNumberFormat="1" applyFont="1" applyFill="1" applyBorder="1" applyAlignment="1">
      <alignment horizontal="center" vertical="center"/>
    </xf>
    <xf numFmtId="171" fontId="79" fillId="35" borderId="135" xfId="134" applyNumberFormat="1" applyFont="1" applyFill="1" applyBorder="1" applyAlignment="1">
      <alignment horizontal="center" vertical="center"/>
    </xf>
    <xf numFmtId="171" fontId="79" fillId="35" borderId="138" xfId="134" applyNumberFormat="1" applyFont="1" applyFill="1" applyBorder="1" applyAlignment="1">
      <alignment horizontal="center" vertical="center"/>
    </xf>
    <xf numFmtId="171" fontId="79" fillId="35" borderId="26" xfId="134" applyNumberFormat="1" applyFont="1" applyFill="1" applyBorder="1" applyAlignment="1">
      <alignment horizontal="center" vertical="center"/>
    </xf>
    <xf numFmtId="171" fontId="79" fillId="35" borderId="89" xfId="134" applyNumberFormat="1" applyFont="1" applyFill="1" applyBorder="1" applyAlignment="1">
      <alignment horizontal="center" vertical="center"/>
    </xf>
    <xf numFmtId="0" fontId="14" fillId="0" borderId="0" xfId="454" applyFont="1" applyBorder="1" applyAlignment="1" applyProtection="1">
      <alignment horizontal="left" vertical="center" wrapText="1"/>
    </xf>
    <xf numFmtId="0" fontId="78" fillId="73" borderId="7" xfId="454" applyFont="1" applyFill="1" applyBorder="1" applyAlignment="1" applyProtection="1">
      <alignment horizontal="left" vertical="center" wrapText="1"/>
    </xf>
  </cellXfs>
  <cellStyles count="55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1 2 2" xfId="9"/>
    <cellStyle name="20% - akcent 2 2" xfId="10"/>
    <cellStyle name="20% - akcent 2 2 2" xfId="11"/>
    <cellStyle name="20% - akcent 3 2" xfId="12"/>
    <cellStyle name="20% - akcent 3 2 2" xfId="13"/>
    <cellStyle name="20% - akcent 4 2" xfId="14"/>
    <cellStyle name="20% - akcent 4 2 2" xfId="15"/>
    <cellStyle name="20% - akcent 5 2" xfId="16"/>
    <cellStyle name="20% - akcent 6 2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40% - akcent 1 2" xfId="24"/>
    <cellStyle name="40% - akcent 1 2 2" xfId="25"/>
    <cellStyle name="40% - akcent 2 2" xfId="26"/>
    <cellStyle name="40% - akcent 3 2" xfId="27"/>
    <cellStyle name="40% - akcent 3 2 2" xfId="28"/>
    <cellStyle name="40% - akcent 4 2" xfId="29"/>
    <cellStyle name="40% - akcent 4 2 2" xfId="30"/>
    <cellStyle name="40% - akcent 5 2" xfId="31"/>
    <cellStyle name="40% - akcent 6 2" xfId="32"/>
    <cellStyle name="40% - akcent 6 2 2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60% - akcent 1 2" xfId="40"/>
    <cellStyle name="60% - akcent 1 2 2" xfId="41"/>
    <cellStyle name="60% - akcent 2 2" xfId="42"/>
    <cellStyle name="60% - akcent 3 2" xfId="43"/>
    <cellStyle name="60% - akcent 3 2 2" xfId="44"/>
    <cellStyle name="60% - akcent 4 2" xfId="45"/>
    <cellStyle name="60% - akcent 4 2 2" xfId="46"/>
    <cellStyle name="60% - akcent 5 2" xfId="47"/>
    <cellStyle name="60% - akcent 6 2" xfId="48"/>
    <cellStyle name="60% - akcent 6 2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Akcent 1 2" xfId="56"/>
    <cellStyle name="Akcent 1 2 2" xfId="57"/>
    <cellStyle name="Akcent 2 2" xfId="58"/>
    <cellStyle name="Akcent 3 2" xfId="59"/>
    <cellStyle name="Akcent 4 2" xfId="60"/>
    <cellStyle name="Akcent 4 2 2" xfId="61"/>
    <cellStyle name="Akcent 5 2" xfId="62"/>
    <cellStyle name="Akcent 6 2" xfId="63"/>
    <cellStyle name="Bad" xfId="64"/>
    <cellStyle name="Calculation" xfId="65"/>
    <cellStyle name="Check Cell" xfId="66"/>
    <cellStyle name="Dane wej?ciowe" xfId="67"/>
    <cellStyle name="Dane wejściowe 2" xfId="68"/>
    <cellStyle name="Dane wyj?ciowe" xfId="69"/>
    <cellStyle name="Dane wyjściowe 2" xfId="70"/>
    <cellStyle name="Dane wyjściowe 2 2" xfId="71"/>
    <cellStyle name="Dobre 2" xfId="72"/>
    <cellStyle name="Dobre 2 2" xfId="73"/>
    <cellStyle name="Dziesiętny 2" xfId="74"/>
    <cellStyle name="Dziesiętny 2 2" xfId="75"/>
    <cellStyle name="Dziesiętny 2 3" xfId="76"/>
    <cellStyle name="Dziesiętny 2 4" xfId="77"/>
    <cellStyle name="Dziesiętny 3" xfId="78"/>
    <cellStyle name="Dziesiętny 3 2" xfId="79"/>
    <cellStyle name="Dziesiętny 3 3" xfId="80"/>
    <cellStyle name="Dziesiętny 4" xfId="81"/>
    <cellStyle name="Dziesiętny 4 2" xfId="82"/>
    <cellStyle name="Dziesiętny 5" xfId="83"/>
    <cellStyle name="Dziesiętny 5 2" xfId="84"/>
    <cellStyle name="Dziesiętny 6" xfId="85"/>
    <cellStyle name="Dziesiętny 7" xfId="86"/>
    <cellStyle name="Excel Built-in Hyperlink" xfId="87"/>
    <cellStyle name="Excel Built-in Normal" xfId="88"/>
    <cellStyle name="Excel Built-in Normal 1" xfId="89"/>
    <cellStyle name="Excel Built-in Normal 2" xfId="90"/>
    <cellStyle name="Excel Built-in Normal 2 2" xfId="91"/>
    <cellStyle name="Excel Built-in Normal 3" xfId="92"/>
    <cellStyle name="Excel Built-in Normal 4" xfId="93"/>
    <cellStyle name="Explanatory Text" xfId="94"/>
    <cellStyle name="Good" xfId="95"/>
    <cellStyle name="Heading" xfId="96"/>
    <cellStyle name="Heading 1" xfId="97"/>
    <cellStyle name="Heading 2" xfId="98"/>
    <cellStyle name="Heading 3" xfId="99"/>
    <cellStyle name="Heading 4" xfId="100"/>
    <cellStyle name="Heading1" xfId="101"/>
    <cellStyle name="Hiper??cze" xfId="102"/>
    <cellStyle name="Hiperłącze 2" xfId="103"/>
    <cellStyle name="Hiperłącze 2 2" xfId="104"/>
    <cellStyle name="Hiperłącze 2 2 2" xfId="105"/>
    <cellStyle name="Hiperłącze 2 3" xfId="106"/>
    <cellStyle name="Hiperłącze 3" xfId="107"/>
    <cellStyle name="Hiperłącze 3 2" xfId="108"/>
    <cellStyle name="Hiperłącze 4" xfId="109"/>
    <cellStyle name="Hiperłącze 5" xfId="110"/>
    <cellStyle name="Hiperłącze 6" xfId="111"/>
    <cellStyle name="Input" xfId="112"/>
    <cellStyle name="Komórka po??czona" xfId="113"/>
    <cellStyle name="Komórka połączona 2" xfId="114"/>
    <cellStyle name="Komórka zaznaczona 2" xfId="115"/>
    <cellStyle name="Linked Cell" xfId="116"/>
    <cellStyle name="Nag?ówek 1" xfId="117"/>
    <cellStyle name="Nag?ówek 2" xfId="118"/>
    <cellStyle name="Nag?ówek 3" xfId="119"/>
    <cellStyle name="Nag?ówek 4" xfId="120"/>
    <cellStyle name="Nagłówek 1 2" xfId="121"/>
    <cellStyle name="Nagłówek 1 2 2" xfId="122"/>
    <cellStyle name="Nagłówek 2 2" xfId="123"/>
    <cellStyle name="Nagłówek 2 2 2" xfId="124"/>
    <cellStyle name="Nagłówek 3 2" xfId="125"/>
    <cellStyle name="Nagłówek 3 2 2" xfId="126"/>
    <cellStyle name="Nagłówek 4 2" xfId="127"/>
    <cellStyle name="Nagłówek 4 2 2" xfId="128"/>
    <cellStyle name="Neutral" xfId="129"/>
    <cellStyle name="Neutralne 2" xfId="130"/>
    <cellStyle name="Normalny" xfId="0" builtinId="0"/>
    <cellStyle name="Normalny 10" xfId="131"/>
    <cellStyle name="Normalny 10 2" xfId="132"/>
    <cellStyle name="Normalny 10 2 2" xfId="133"/>
    <cellStyle name="Normalny 10 3" xfId="134"/>
    <cellStyle name="Normalny 10 4" xfId="135"/>
    <cellStyle name="Normalny 10 5" xfId="136"/>
    <cellStyle name="Normalny 10 6" xfId="137"/>
    <cellStyle name="Normalny 11" xfId="138"/>
    <cellStyle name="Normalny 11 2" xfId="139"/>
    <cellStyle name="Normalny 11 2 2" xfId="140"/>
    <cellStyle name="Normalny 11 3" xfId="141"/>
    <cellStyle name="Normalny 11 4" xfId="142"/>
    <cellStyle name="Normalny 11 5" xfId="143"/>
    <cellStyle name="Normalny 11 6" xfId="144"/>
    <cellStyle name="Normalny 11 7" xfId="145"/>
    <cellStyle name="Normalny 12" xfId="146"/>
    <cellStyle name="Normalny 12 2" xfId="147"/>
    <cellStyle name="Normalny 12 2 2" xfId="148"/>
    <cellStyle name="Normalny 12 2 3" xfId="149"/>
    <cellStyle name="Normalny 12 3" xfId="150"/>
    <cellStyle name="Normalny 12 4" xfId="151"/>
    <cellStyle name="Normalny 13" xfId="152"/>
    <cellStyle name="Normalny 13 2" xfId="153"/>
    <cellStyle name="Normalny 13 2 2" xfId="154"/>
    <cellStyle name="Normalny 13 3" xfId="155"/>
    <cellStyle name="Normalny 14" xfId="156"/>
    <cellStyle name="Normalny 14 2" xfId="157"/>
    <cellStyle name="Normalny 14 3" xfId="158"/>
    <cellStyle name="Normalny 15" xfId="159"/>
    <cellStyle name="Normalny 15 2" xfId="160"/>
    <cellStyle name="Normalny 15 3" xfId="161"/>
    <cellStyle name="Normalny 16" xfId="162"/>
    <cellStyle name="Normalny 16 2" xfId="163"/>
    <cellStyle name="Normalny 17" xfId="164"/>
    <cellStyle name="Normalny 17 2" xfId="165"/>
    <cellStyle name="Normalny 18" xfId="166"/>
    <cellStyle name="Normalny 18 2" xfId="167"/>
    <cellStyle name="Normalny 19" xfId="168"/>
    <cellStyle name="Normalny 19 2" xfId="169"/>
    <cellStyle name="Normalny 2" xfId="170"/>
    <cellStyle name="Normalny 2 10" xfId="171"/>
    <cellStyle name="Normalny 2 10 2" xfId="172"/>
    <cellStyle name="Normalny 2 10 2 2" xfId="173"/>
    <cellStyle name="Normalny 2 10 3" xfId="174"/>
    <cellStyle name="Normalny 2 10 4" xfId="175"/>
    <cellStyle name="Normalny 2 10 5" xfId="176"/>
    <cellStyle name="Normalny 2 10 6" xfId="177"/>
    <cellStyle name="Normalny 2 11" xfId="178"/>
    <cellStyle name="Normalny 2 11 2" xfId="179"/>
    <cellStyle name="Normalny 2 11 2 2" xfId="180"/>
    <cellStyle name="Normalny 2 11 3" xfId="181"/>
    <cellStyle name="Normalny 2 11 4" xfId="182"/>
    <cellStyle name="Normalny 2 11 5" xfId="183"/>
    <cellStyle name="Normalny 2 11 6" xfId="184"/>
    <cellStyle name="Normalny 2 12" xfId="185"/>
    <cellStyle name="Normalny 2 12 2" xfId="186"/>
    <cellStyle name="Normalny 2 13" xfId="187"/>
    <cellStyle name="Normalny 2 14" xfId="188"/>
    <cellStyle name="Normalny 2 15" xfId="189"/>
    <cellStyle name="Normalny 2 16" xfId="190"/>
    <cellStyle name="Normalny 2 17" xfId="191"/>
    <cellStyle name="Normalny 2 17 2" xfId="555"/>
    <cellStyle name="Normalny 2 18" xfId="192"/>
    <cellStyle name="Normalny 2 2" xfId="193"/>
    <cellStyle name="Normalny 2 2 2" xfId="194"/>
    <cellStyle name="Normalny 2 2 2 2" xfId="195"/>
    <cellStyle name="Normalny 2 2 3" xfId="196"/>
    <cellStyle name="Normalny 2 2 4" xfId="197"/>
    <cellStyle name="Normalny 2 2 5" xfId="198"/>
    <cellStyle name="Normalny 2 2 6" xfId="199"/>
    <cellStyle name="Normalny 2 3" xfId="200"/>
    <cellStyle name="Normalny 2 3 2" xfId="201"/>
    <cellStyle name="Normalny 2 3 2 2" xfId="202"/>
    <cellStyle name="Normalny 2 3 3" xfId="203"/>
    <cellStyle name="Normalny 2 3 4" xfId="204"/>
    <cellStyle name="Normalny 2 3 5" xfId="205"/>
    <cellStyle name="Normalny 2 3 6" xfId="206"/>
    <cellStyle name="Normalny 2 4" xfId="207"/>
    <cellStyle name="Normalny 2 4 2" xfId="208"/>
    <cellStyle name="Normalny 2 4 2 2" xfId="209"/>
    <cellStyle name="Normalny 2 4 3" xfId="210"/>
    <cellStyle name="Normalny 2 4 4" xfId="211"/>
    <cellStyle name="Normalny 2 4 5" xfId="212"/>
    <cellStyle name="Normalny 2 4 6" xfId="213"/>
    <cellStyle name="Normalny 2 5" xfId="214"/>
    <cellStyle name="Normalny 2 5 2" xfId="215"/>
    <cellStyle name="Normalny 2 5 2 2" xfId="216"/>
    <cellStyle name="Normalny 2 5 3" xfId="217"/>
    <cellStyle name="Normalny 2 5 4" xfId="218"/>
    <cellStyle name="Normalny 2 5 5" xfId="219"/>
    <cellStyle name="Normalny 2 5 6" xfId="220"/>
    <cellStyle name="Normalny 2 6" xfId="221"/>
    <cellStyle name="Normalny 2 6 2" xfId="222"/>
    <cellStyle name="Normalny 2 6 2 2" xfId="223"/>
    <cellStyle name="Normalny 2 6 3" xfId="224"/>
    <cellStyle name="Normalny 2 6 4" xfId="225"/>
    <cellStyle name="Normalny 2 6 5" xfId="226"/>
    <cellStyle name="Normalny 2 6 6" xfId="227"/>
    <cellStyle name="Normalny 2 7" xfId="228"/>
    <cellStyle name="Normalny 2 7 2" xfId="229"/>
    <cellStyle name="Normalny 2 7 2 2" xfId="230"/>
    <cellStyle name="Normalny 2 7 3" xfId="231"/>
    <cellStyle name="Normalny 2 7 4" xfId="232"/>
    <cellStyle name="Normalny 2 7 5" xfId="233"/>
    <cellStyle name="Normalny 2 7 6" xfId="234"/>
    <cellStyle name="Normalny 2 8" xfId="235"/>
    <cellStyle name="Normalny 2 8 2" xfId="236"/>
    <cellStyle name="Normalny 2 8 2 2" xfId="237"/>
    <cellStyle name="Normalny 2 8 3" xfId="238"/>
    <cellStyle name="Normalny 2 8 4" xfId="239"/>
    <cellStyle name="Normalny 2 8 5" xfId="240"/>
    <cellStyle name="Normalny 2 8 6" xfId="241"/>
    <cellStyle name="Normalny 2 9" xfId="242"/>
    <cellStyle name="Normalny 2 9 2" xfId="243"/>
    <cellStyle name="Normalny 2 9 2 2" xfId="244"/>
    <cellStyle name="Normalny 2 9 3" xfId="245"/>
    <cellStyle name="Normalny 2 9 4" xfId="246"/>
    <cellStyle name="Normalny 2 9 5" xfId="247"/>
    <cellStyle name="Normalny 2 9 6" xfId="248"/>
    <cellStyle name="Normalny 2_2011-2012 Roczne_20062013_MJ" xfId="249"/>
    <cellStyle name="Normalny 20" xfId="250"/>
    <cellStyle name="Normalny 21" xfId="251"/>
    <cellStyle name="Normalny 22" xfId="252"/>
    <cellStyle name="Normalny 23" xfId="253"/>
    <cellStyle name="Normalny 24" xfId="254"/>
    <cellStyle name="Normalny 25" xfId="255"/>
    <cellStyle name="Normalny 26" xfId="256"/>
    <cellStyle name="Normalny 27" xfId="257"/>
    <cellStyle name="Normalny 28" xfId="258"/>
    <cellStyle name="Normalny 29" xfId="259"/>
    <cellStyle name="Normalny 3" xfId="260"/>
    <cellStyle name="Normalny 3 10" xfId="261"/>
    <cellStyle name="Normalny 3 10 2" xfId="262"/>
    <cellStyle name="Normalny 3 10 2 2" xfId="263"/>
    <cellStyle name="Normalny 3 10 3" xfId="264"/>
    <cellStyle name="Normalny 3 10 4" xfId="265"/>
    <cellStyle name="Normalny 3 10 5" xfId="266"/>
    <cellStyle name="Normalny 3 10 6" xfId="267"/>
    <cellStyle name="Normalny 3 11" xfId="268"/>
    <cellStyle name="Normalny 3 11 2" xfId="269"/>
    <cellStyle name="Normalny 3 11 2 2" xfId="270"/>
    <cellStyle name="Normalny 3 11 3" xfId="271"/>
    <cellStyle name="Normalny 3 11 4" xfId="272"/>
    <cellStyle name="Normalny 3 11 5" xfId="273"/>
    <cellStyle name="Normalny 3 11 6" xfId="274"/>
    <cellStyle name="Normalny 3 12" xfId="275"/>
    <cellStyle name="Normalny 3 12 2" xfId="276"/>
    <cellStyle name="Normalny 3 13" xfId="277"/>
    <cellStyle name="Normalny 3 14" xfId="278"/>
    <cellStyle name="Normalny 3 15" xfId="279"/>
    <cellStyle name="Normalny 3 16" xfId="280"/>
    <cellStyle name="Normalny 3 17" xfId="281"/>
    <cellStyle name="Normalny 3 18" xfId="1"/>
    <cellStyle name="Normalny 3 2" xfId="282"/>
    <cellStyle name="Normalny 3 2 2" xfId="283"/>
    <cellStyle name="Normalny 3 2 2 2" xfId="284"/>
    <cellStyle name="Normalny 3 2 3" xfId="285"/>
    <cellStyle name="Normalny 3 2 4" xfId="286"/>
    <cellStyle name="Normalny 3 2 5" xfId="287"/>
    <cellStyle name="Normalny 3 2 6" xfId="288"/>
    <cellStyle name="Normalny 3 3" xfId="289"/>
    <cellStyle name="Normalny 3 3 2" xfId="290"/>
    <cellStyle name="Normalny 3 3 2 2" xfId="291"/>
    <cellStyle name="Normalny 3 3 3" xfId="292"/>
    <cellStyle name="Normalny 3 3 4" xfId="293"/>
    <cellStyle name="Normalny 3 3 5" xfId="294"/>
    <cellStyle name="Normalny 3 3 6" xfId="295"/>
    <cellStyle name="Normalny 3 4" xfId="296"/>
    <cellStyle name="Normalny 3 4 2" xfId="297"/>
    <cellStyle name="Normalny 3 4 2 2" xfId="298"/>
    <cellStyle name="Normalny 3 4 3" xfId="299"/>
    <cellStyle name="Normalny 3 4 4" xfId="300"/>
    <cellStyle name="Normalny 3 4 5" xfId="301"/>
    <cellStyle name="Normalny 3 4 6" xfId="302"/>
    <cellStyle name="Normalny 3 5" xfId="303"/>
    <cellStyle name="Normalny 3 5 2" xfId="304"/>
    <cellStyle name="Normalny 3 5 2 2" xfId="305"/>
    <cellStyle name="Normalny 3 5 3" xfId="306"/>
    <cellStyle name="Normalny 3 5 4" xfId="307"/>
    <cellStyle name="Normalny 3 5 5" xfId="308"/>
    <cellStyle name="Normalny 3 5 6" xfId="309"/>
    <cellStyle name="Normalny 3 6" xfId="310"/>
    <cellStyle name="Normalny 3 6 2" xfId="311"/>
    <cellStyle name="Normalny 3 6 2 2" xfId="312"/>
    <cellStyle name="Normalny 3 6 3" xfId="313"/>
    <cellStyle name="Normalny 3 6 4" xfId="314"/>
    <cellStyle name="Normalny 3 6 5" xfId="315"/>
    <cellStyle name="Normalny 3 6 6" xfId="316"/>
    <cellStyle name="Normalny 3 7" xfId="317"/>
    <cellStyle name="Normalny 3 7 2" xfId="318"/>
    <cellStyle name="Normalny 3 7 2 2" xfId="319"/>
    <cellStyle name="Normalny 3 7 3" xfId="320"/>
    <cellStyle name="Normalny 3 7 4" xfId="321"/>
    <cellStyle name="Normalny 3 7 5" xfId="322"/>
    <cellStyle name="Normalny 3 7 6" xfId="323"/>
    <cellStyle name="Normalny 3 8" xfId="324"/>
    <cellStyle name="Normalny 3 8 2" xfId="325"/>
    <cellStyle name="Normalny 3 8 2 2" xfId="326"/>
    <cellStyle name="Normalny 3 8 3" xfId="327"/>
    <cellStyle name="Normalny 3 8 4" xfId="328"/>
    <cellStyle name="Normalny 3 8 5" xfId="329"/>
    <cellStyle name="Normalny 3 8 6" xfId="330"/>
    <cellStyle name="Normalny 3 9" xfId="331"/>
    <cellStyle name="Normalny 3 9 2" xfId="332"/>
    <cellStyle name="Normalny 3 9 2 2" xfId="333"/>
    <cellStyle name="Normalny 3 9 3" xfId="334"/>
    <cellStyle name="Normalny 3 9 4" xfId="335"/>
    <cellStyle name="Normalny 3 9 5" xfId="336"/>
    <cellStyle name="Normalny 3 9 6" xfId="337"/>
    <cellStyle name="Normalny 30" xfId="338"/>
    <cellStyle name="Normalny 31" xfId="339"/>
    <cellStyle name="Normalny 32" xfId="340"/>
    <cellStyle name="Normalny 4" xfId="341"/>
    <cellStyle name="Normalny 4 10" xfId="342"/>
    <cellStyle name="Normalny 4 10 2" xfId="343"/>
    <cellStyle name="Normalny 4 10 2 2" xfId="344"/>
    <cellStyle name="Normalny 4 10 3" xfId="345"/>
    <cellStyle name="Normalny 4 10 4" xfId="346"/>
    <cellStyle name="Normalny 4 10 5" xfId="347"/>
    <cellStyle name="Normalny 4 10 6" xfId="348"/>
    <cellStyle name="Normalny 4 11" xfId="349"/>
    <cellStyle name="Normalny 4 11 2" xfId="350"/>
    <cellStyle name="Normalny 4 11 2 2" xfId="351"/>
    <cellStyle name="Normalny 4 11 3" xfId="352"/>
    <cellStyle name="Normalny 4 11 4" xfId="353"/>
    <cellStyle name="Normalny 4 11 5" xfId="354"/>
    <cellStyle name="Normalny 4 11 6" xfId="355"/>
    <cellStyle name="Normalny 4 12" xfId="356"/>
    <cellStyle name="Normalny 4 12 2" xfId="357"/>
    <cellStyle name="Normalny 4 13" xfId="358"/>
    <cellStyle name="Normalny 4 14" xfId="359"/>
    <cellStyle name="Normalny 4 15" xfId="360"/>
    <cellStyle name="Normalny 4 16" xfId="361"/>
    <cellStyle name="Normalny 4 2" xfId="362"/>
    <cellStyle name="Normalny 4 2 2" xfId="363"/>
    <cellStyle name="Normalny 4 2 2 2" xfId="364"/>
    <cellStyle name="Normalny 4 2 3" xfId="365"/>
    <cellStyle name="Normalny 4 2 4" xfId="366"/>
    <cellStyle name="Normalny 4 2 5" xfId="367"/>
    <cellStyle name="Normalny 4 2 6" xfId="368"/>
    <cellStyle name="Normalny 4 3" xfId="369"/>
    <cellStyle name="Normalny 4 3 2" xfId="370"/>
    <cellStyle name="Normalny 4 3 2 2" xfId="371"/>
    <cellStyle name="Normalny 4 3 3" xfId="372"/>
    <cellStyle name="Normalny 4 3 4" xfId="373"/>
    <cellStyle name="Normalny 4 3 5" xfId="374"/>
    <cellStyle name="Normalny 4 3 6" xfId="375"/>
    <cellStyle name="Normalny 4 4" xfId="376"/>
    <cellStyle name="Normalny 4 4 2" xfId="377"/>
    <cellStyle name="Normalny 4 4 2 2" xfId="378"/>
    <cellStyle name="Normalny 4 4 3" xfId="379"/>
    <cellStyle name="Normalny 4 4 4" xfId="380"/>
    <cellStyle name="Normalny 4 4 5" xfId="381"/>
    <cellStyle name="Normalny 4 4 6" xfId="382"/>
    <cellStyle name="Normalny 4 5" xfId="383"/>
    <cellStyle name="Normalny 4 5 2" xfId="384"/>
    <cellStyle name="Normalny 4 5 2 2" xfId="385"/>
    <cellStyle name="Normalny 4 5 3" xfId="386"/>
    <cellStyle name="Normalny 4 5 4" xfId="387"/>
    <cellStyle name="Normalny 4 5 5" xfId="388"/>
    <cellStyle name="Normalny 4 5 6" xfId="389"/>
    <cellStyle name="Normalny 4 6" xfId="390"/>
    <cellStyle name="Normalny 4 6 2" xfId="391"/>
    <cellStyle name="Normalny 4 6 2 2" xfId="392"/>
    <cellStyle name="Normalny 4 6 3" xfId="393"/>
    <cellStyle name="Normalny 4 6 4" xfId="394"/>
    <cellStyle name="Normalny 4 6 5" xfId="395"/>
    <cellStyle name="Normalny 4 6 6" xfId="396"/>
    <cellStyle name="Normalny 4 7" xfId="397"/>
    <cellStyle name="Normalny 4 7 2" xfId="398"/>
    <cellStyle name="Normalny 4 7 2 2" xfId="399"/>
    <cellStyle name="Normalny 4 7 3" xfId="400"/>
    <cellStyle name="Normalny 4 7 4" xfId="401"/>
    <cellStyle name="Normalny 4 7 5" xfId="402"/>
    <cellStyle name="Normalny 4 7 6" xfId="403"/>
    <cellStyle name="Normalny 4 8" xfId="404"/>
    <cellStyle name="Normalny 4 8 2" xfId="405"/>
    <cellStyle name="Normalny 4 8 2 2" xfId="406"/>
    <cellStyle name="Normalny 4 8 3" xfId="407"/>
    <cellStyle name="Normalny 4 8 4" xfId="408"/>
    <cellStyle name="Normalny 4 8 5" xfId="409"/>
    <cellStyle name="Normalny 4 8 6" xfId="410"/>
    <cellStyle name="Normalny 4 9" xfId="411"/>
    <cellStyle name="Normalny 4 9 2" xfId="412"/>
    <cellStyle name="Normalny 4 9 2 2" xfId="413"/>
    <cellStyle name="Normalny 4 9 3" xfId="414"/>
    <cellStyle name="Normalny 4 9 4" xfId="415"/>
    <cellStyle name="Normalny 4 9 5" xfId="416"/>
    <cellStyle name="Normalny 4 9 6" xfId="417"/>
    <cellStyle name="Normalny 5" xfId="418"/>
    <cellStyle name="Normalny 5 2" xfId="419"/>
    <cellStyle name="Normalny 5 2 2" xfId="420"/>
    <cellStyle name="Normalny 5 2 3" xfId="421"/>
    <cellStyle name="Normalny 5 3" xfId="422"/>
    <cellStyle name="Normalny 5 3 2" xfId="423"/>
    <cellStyle name="Normalny 5 4" xfId="424"/>
    <cellStyle name="Normalny 5 5" xfId="425"/>
    <cellStyle name="Normalny 5 6" xfId="426"/>
    <cellStyle name="Normalny 5 7" xfId="427"/>
    <cellStyle name="Normalny 6" xfId="428"/>
    <cellStyle name="Normalny 6 2" xfId="429"/>
    <cellStyle name="Normalny 6 2 2" xfId="430"/>
    <cellStyle name="Normalny 6 3" xfId="431"/>
    <cellStyle name="Normalny 6 4" xfId="432"/>
    <cellStyle name="Normalny 6 5" xfId="433"/>
    <cellStyle name="Normalny 6 6" xfId="434"/>
    <cellStyle name="Normalny 7" xfId="435"/>
    <cellStyle name="Normalny 7 2" xfId="436"/>
    <cellStyle name="Normalny 7 2 2" xfId="437"/>
    <cellStyle name="Normalny 7 3" xfId="438"/>
    <cellStyle name="Normalny 7 4" xfId="439"/>
    <cellStyle name="Normalny 8" xfId="440"/>
    <cellStyle name="Normalny 8 2" xfId="441"/>
    <cellStyle name="Normalny 8 2 2" xfId="442"/>
    <cellStyle name="Normalny 8 3" xfId="443"/>
    <cellStyle name="Normalny 8 4" xfId="444"/>
    <cellStyle name="Normalny 8 5" xfId="445"/>
    <cellStyle name="Normalny 8 6" xfId="446"/>
    <cellStyle name="Normalny 9" xfId="447"/>
    <cellStyle name="Normalny 9 2" xfId="448"/>
    <cellStyle name="Normalny 9 2 2" xfId="449"/>
    <cellStyle name="Normalny 9 2 3" xfId="450"/>
    <cellStyle name="Normalny 9 3" xfId="451"/>
    <cellStyle name="Normalny 9 4" xfId="452"/>
    <cellStyle name="Normalny_Formularze v2007" xfId="453"/>
    <cellStyle name="Normalny_PKP Przewozy Regionalne" xfId="454"/>
    <cellStyle name="Note" xfId="455"/>
    <cellStyle name="Obliczenia 2" xfId="456"/>
    <cellStyle name="Obliczenia 2 2" xfId="457"/>
    <cellStyle name="Odwiedzone hiper??cze" xfId="458"/>
    <cellStyle name="Output" xfId="459"/>
    <cellStyle name="Procentowy" xfId="556" builtinId="5"/>
    <cellStyle name="Procentowy 2" xfId="460"/>
    <cellStyle name="Procentowy 2 2" xfId="461"/>
    <cellStyle name="Procentowy 2 3" xfId="462"/>
    <cellStyle name="Procentowy 2 4" xfId="463"/>
    <cellStyle name="Procentowy 3" xfId="464"/>
    <cellStyle name="Procentowy 3 2" xfId="465"/>
    <cellStyle name="Procentowy 3 3" xfId="466"/>
    <cellStyle name="Procentowy 4" xfId="467"/>
    <cellStyle name="Procentowy 4 2" xfId="468"/>
    <cellStyle name="Procentowy 4 3" xfId="469"/>
    <cellStyle name="Procentowy 5" xfId="470"/>
    <cellStyle name="Procentowy 5 2" xfId="471"/>
    <cellStyle name="Procentowy 6" xfId="472"/>
    <cellStyle name="Procentowy 7" xfId="473"/>
    <cellStyle name="Procentowy 7 2" xfId="474"/>
    <cellStyle name="Procentowy 8" xfId="475"/>
    <cellStyle name="Result" xfId="476"/>
    <cellStyle name="Result2" xfId="477"/>
    <cellStyle name="Suma 2" xfId="478"/>
    <cellStyle name="Suma 2 2" xfId="479"/>
    <cellStyle name="Tekst obja?nienia" xfId="480"/>
    <cellStyle name="Tekst objaśnienia 2" xfId="481"/>
    <cellStyle name="Tekst ostrze?enia" xfId="482"/>
    <cellStyle name="Tekst ostrzeżenia 2" xfId="483"/>
    <cellStyle name="Title" xfId="484"/>
    <cellStyle name="Total" xfId="485"/>
    <cellStyle name="Tytu?" xfId="486"/>
    <cellStyle name="Tytuł 2" xfId="487"/>
    <cellStyle name="Tytuł 2 2" xfId="488"/>
    <cellStyle name="Uwaga 2" xfId="489"/>
    <cellStyle name="Walutowy 10" xfId="490"/>
    <cellStyle name="Walutowy 10 2" xfId="491"/>
    <cellStyle name="Walutowy 10 3" xfId="492"/>
    <cellStyle name="Walutowy 11" xfId="493"/>
    <cellStyle name="Walutowy 11 2" xfId="494"/>
    <cellStyle name="Walutowy 11 3" xfId="495"/>
    <cellStyle name="Walutowy 12" xfId="496"/>
    <cellStyle name="Walutowy 12 2" xfId="497"/>
    <cellStyle name="Walutowy 13" xfId="498"/>
    <cellStyle name="Walutowy 13 2" xfId="499"/>
    <cellStyle name="Walutowy 14" xfId="500"/>
    <cellStyle name="Walutowy 14 2" xfId="501"/>
    <cellStyle name="Walutowy 15" xfId="502"/>
    <cellStyle name="Walutowy 15 2" xfId="503"/>
    <cellStyle name="Walutowy 16" xfId="504"/>
    <cellStyle name="Walutowy 16 2" xfId="505"/>
    <cellStyle name="Walutowy 17" xfId="506"/>
    <cellStyle name="Walutowy 17 2" xfId="507"/>
    <cellStyle name="Walutowy 18" xfId="508"/>
    <cellStyle name="Walutowy 18 2" xfId="509"/>
    <cellStyle name="Walutowy 19" xfId="510"/>
    <cellStyle name="Walutowy 19 2" xfId="511"/>
    <cellStyle name="Walutowy 2" xfId="512"/>
    <cellStyle name="Walutowy 2 2" xfId="513"/>
    <cellStyle name="Walutowy 2 2 2" xfId="514"/>
    <cellStyle name="Walutowy 2 3" xfId="515"/>
    <cellStyle name="Walutowy 2 3 2" xfId="516"/>
    <cellStyle name="Walutowy 2 4" xfId="517"/>
    <cellStyle name="Walutowy 2 5" xfId="518"/>
    <cellStyle name="Walutowy 20" xfId="519"/>
    <cellStyle name="Walutowy 20 2" xfId="520"/>
    <cellStyle name="Walutowy 21" xfId="521"/>
    <cellStyle name="Walutowy 22" xfId="522"/>
    <cellStyle name="Walutowy 23" xfId="523"/>
    <cellStyle name="Walutowy 24" xfId="524"/>
    <cellStyle name="Walutowy 25" xfId="525"/>
    <cellStyle name="Walutowy 26" xfId="526"/>
    <cellStyle name="Walutowy 27" xfId="527"/>
    <cellStyle name="Walutowy 28" xfId="528"/>
    <cellStyle name="Walutowy 29" xfId="529"/>
    <cellStyle name="Walutowy 3" xfId="530"/>
    <cellStyle name="Walutowy 3 2" xfId="531"/>
    <cellStyle name="Walutowy 3 3" xfId="532"/>
    <cellStyle name="Walutowy 30" xfId="533"/>
    <cellStyle name="Walutowy 31" xfId="534"/>
    <cellStyle name="Walutowy 4" xfId="535"/>
    <cellStyle name="Walutowy 4 2" xfId="536"/>
    <cellStyle name="Walutowy 5" xfId="537"/>
    <cellStyle name="Walutowy 5 2" xfId="538"/>
    <cellStyle name="Walutowy 5 3" xfId="539"/>
    <cellStyle name="Walutowy 6" xfId="540"/>
    <cellStyle name="Walutowy 6 2" xfId="541"/>
    <cellStyle name="Walutowy 6 3" xfId="542"/>
    <cellStyle name="Walutowy 7" xfId="543"/>
    <cellStyle name="Walutowy 7 2" xfId="544"/>
    <cellStyle name="Walutowy 7 3" xfId="545"/>
    <cellStyle name="Walutowy 8" xfId="546"/>
    <cellStyle name="Walutowy 8 2" xfId="547"/>
    <cellStyle name="Walutowy 8 3" xfId="548"/>
    <cellStyle name="Walutowy 9" xfId="549"/>
    <cellStyle name="Walutowy 9 2" xfId="550"/>
    <cellStyle name="Walutowy 9 3" xfId="551"/>
    <cellStyle name="Warning Text" xfId="552"/>
    <cellStyle name="Z?e" xfId="553"/>
    <cellStyle name="Złe 2" xfId="5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/Ocena%202022/Ankiety/T-2022_do_KEB_0803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yka"/>
      <sheetName val="T1 | Zatrudnienie"/>
      <sheetName val="T2 | Zatrudnienie"/>
      <sheetName val="T3 | Zatrudnienie"/>
      <sheetName val="T4 | Zatrudnienie"/>
      <sheetName val="T5 | Paliwa i Energia"/>
      <sheetName val="T6 | Paliwa i Energia"/>
      <sheetName val="T7 | Przepustowość"/>
      <sheetName val="T8 | Tabor (2)"/>
      <sheetName val="T8 | Tabor"/>
      <sheetName val="T9 | Tabor"/>
      <sheetName val="T10 | Tabor"/>
      <sheetName val="T11 | Tabor"/>
      <sheetName val="T12 | Czas Pracy"/>
      <sheetName val="T14 | Przewozy"/>
      <sheetName val="T15 | Prędkość"/>
      <sheetName val="Kontakt UT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ables/table1.xml><?xml version="1.0" encoding="utf-8"?>
<table xmlns="http://schemas.openxmlformats.org/spreadsheetml/2006/main" id="1" name="Tabela2" displayName="Tabela2" ref="F41:F45" totalsRowShown="0" headerRowCellStyle="Normalny 10 3" dataCellStyle="Normalny 10 3">
  <autoFilter ref="F41:F45"/>
  <tableColumns count="1">
    <tableColumn id="1" name="lata" dataCellStyle="Normalny 10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O47"/>
  <sheetViews>
    <sheetView tabSelected="1" zoomScaleNormal="100" workbookViewId="0">
      <selection activeCell="C3" sqref="C3"/>
    </sheetView>
  </sheetViews>
  <sheetFormatPr defaultColWidth="9.42578125" defaultRowHeight="12.75"/>
  <cols>
    <col min="1" max="1" width="2.5703125" style="1" customWidth="1"/>
    <col min="2" max="2" width="17.42578125" style="1" customWidth="1"/>
    <col min="3" max="3" width="34.42578125" style="1" customWidth="1"/>
    <col min="4" max="6" width="17.42578125" style="1" customWidth="1"/>
    <col min="7" max="7" width="2.5703125" style="1" customWidth="1"/>
    <col min="8" max="16384" width="9.42578125" style="1"/>
  </cols>
  <sheetData>
    <row r="1" spans="1:7" ht="15" customHeight="1" thickBot="1">
      <c r="B1" s="2"/>
      <c r="C1" s="2"/>
      <c r="D1" s="2"/>
      <c r="E1" s="2"/>
      <c r="F1" s="3"/>
    </row>
    <row r="2" spans="1:7" ht="15" customHeight="1" thickTop="1">
      <c r="A2" s="4"/>
      <c r="B2" s="176" t="s">
        <v>0</v>
      </c>
      <c r="C2" s="5"/>
      <c r="D2" s="427" t="s">
        <v>1</v>
      </c>
      <c r="E2" s="429">
        <v>2022</v>
      </c>
      <c r="F2" s="432" t="s">
        <v>311</v>
      </c>
      <c r="G2" s="6"/>
    </row>
    <row r="3" spans="1:7" ht="15" customHeight="1">
      <c r="A3" s="4"/>
      <c r="B3" s="82" t="s">
        <v>2</v>
      </c>
      <c r="C3" s="83"/>
      <c r="D3" s="427"/>
      <c r="E3" s="430"/>
      <c r="F3" s="433"/>
      <c r="G3" s="6"/>
    </row>
    <row r="4" spans="1:7" ht="15" customHeight="1">
      <c r="A4" s="4"/>
      <c r="B4" s="84" t="s">
        <v>3</v>
      </c>
      <c r="C4" s="85"/>
      <c r="D4" s="427"/>
      <c r="E4" s="430"/>
      <c r="F4" s="433"/>
      <c r="G4" s="6"/>
    </row>
    <row r="5" spans="1:7" ht="15" customHeight="1" thickBot="1">
      <c r="A5" s="4"/>
      <c r="B5" s="84" t="s">
        <v>4</v>
      </c>
      <c r="C5" s="85"/>
      <c r="D5" s="428"/>
      <c r="E5" s="431"/>
      <c r="F5" s="434"/>
      <c r="G5" s="6"/>
    </row>
    <row r="6" spans="1:7" ht="15" customHeight="1" thickTop="1" thickBot="1">
      <c r="A6" s="4"/>
      <c r="B6" s="84" t="s">
        <v>5</v>
      </c>
      <c r="C6" s="85"/>
      <c r="D6" s="7"/>
      <c r="E6" s="8" t="s">
        <v>6</v>
      </c>
      <c r="F6" s="9"/>
    </row>
    <row r="7" spans="1:7" ht="15" customHeight="1" thickTop="1" thickBot="1">
      <c r="A7" s="4"/>
      <c r="B7" s="86" t="s">
        <v>7</v>
      </c>
      <c r="C7" s="87"/>
      <c r="D7" s="437"/>
      <c r="E7" s="438"/>
      <c r="F7" s="439"/>
    </row>
    <row r="8" spans="1:7" ht="15" customHeight="1" thickBot="1">
      <c r="B8" s="10"/>
      <c r="C8" s="11"/>
      <c r="D8" s="12"/>
      <c r="E8" s="12"/>
      <c r="F8" s="12"/>
    </row>
    <row r="9" spans="1:7" ht="15" customHeight="1">
      <c r="A9" s="4"/>
      <c r="B9" s="13"/>
      <c r="C9" s="253"/>
      <c r="D9" s="252" t="s">
        <v>8</v>
      </c>
      <c r="E9" s="258"/>
      <c r="F9" s="259"/>
    </row>
    <row r="10" spans="1:7" ht="15" customHeight="1" thickBot="1">
      <c r="A10" s="6"/>
      <c r="B10" s="256" t="s">
        <v>9</v>
      </c>
      <c r="C10" s="260" t="s">
        <v>10</v>
      </c>
      <c r="D10" s="257" t="s">
        <v>11</v>
      </c>
      <c r="E10" s="440" t="s">
        <v>12</v>
      </c>
      <c r="F10" s="441"/>
    </row>
    <row r="11" spans="1:7" ht="15" customHeight="1" thickTop="1">
      <c r="A11" s="6"/>
      <c r="B11" s="261" t="s">
        <v>41</v>
      </c>
      <c r="C11" s="14"/>
      <c r="D11" s="15"/>
      <c r="E11" s="435"/>
      <c r="F11" s="436"/>
    </row>
    <row r="12" spans="1:7" ht="15" customHeight="1">
      <c r="A12" s="6"/>
      <c r="B12" s="261" t="s">
        <v>42</v>
      </c>
      <c r="C12" s="14"/>
      <c r="D12" s="15"/>
      <c r="E12" s="425"/>
      <c r="F12" s="426"/>
    </row>
    <row r="13" spans="1:7" ht="15" customHeight="1">
      <c r="A13" s="6"/>
      <c r="B13" s="261" t="s">
        <v>43</v>
      </c>
      <c r="C13" s="14"/>
      <c r="D13" s="15"/>
      <c r="E13" s="425"/>
      <c r="F13" s="426"/>
    </row>
    <row r="14" spans="1:7" ht="15" customHeight="1">
      <c r="A14" s="6"/>
      <c r="B14" s="261" t="s">
        <v>44</v>
      </c>
      <c r="C14" s="14"/>
      <c r="D14" s="15"/>
      <c r="E14" s="425"/>
      <c r="F14" s="426"/>
    </row>
    <row r="15" spans="1:7" ht="15" customHeight="1">
      <c r="A15" s="6"/>
      <c r="B15" s="261" t="s">
        <v>45</v>
      </c>
      <c r="C15" s="14"/>
      <c r="D15" s="15"/>
      <c r="E15" s="425"/>
      <c r="F15" s="426"/>
    </row>
    <row r="16" spans="1:7" ht="15" customHeight="1">
      <c r="A16" s="6"/>
      <c r="B16" s="261" t="s">
        <v>46</v>
      </c>
      <c r="C16" s="14"/>
      <c r="D16" s="15"/>
      <c r="E16" s="425"/>
      <c r="F16" s="426"/>
    </row>
    <row r="17" spans="1:15" ht="15" customHeight="1">
      <c r="A17" s="6"/>
      <c r="B17" s="261" t="s">
        <v>47</v>
      </c>
      <c r="C17" s="14"/>
      <c r="D17" s="15"/>
      <c r="E17" s="425"/>
      <c r="F17" s="426"/>
    </row>
    <row r="18" spans="1:15" ht="15" customHeight="1">
      <c r="A18" s="6"/>
      <c r="B18" s="261" t="s">
        <v>48</v>
      </c>
      <c r="C18" s="14"/>
      <c r="D18" s="15"/>
      <c r="E18" s="425"/>
      <c r="F18" s="426"/>
    </row>
    <row r="19" spans="1:15" ht="15" customHeight="1">
      <c r="A19" s="6"/>
      <c r="B19" s="261" t="s">
        <v>49</v>
      </c>
      <c r="C19" s="14"/>
      <c r="D19" s="15"/>
      <c r="E19" s="425"/>
      <c r="F19" s="426"/>
    </row>
    <row r="20" spans="1:15" ht="15" customHeight="1">
      <c r="A20" s="6"/>
      <c r="B20" s="261" t="s">
        <v>50</v>
      </c>
      <c r="C20" s="14"/>
      <c r="D20" s="15"/>
      <c r="E20" s="425"/>
      <c r="F20" s="426"/>
    </row>
    <row r="21" spans="1:15" ht="15" customHeight="1">
      <c r="A21" s="6"/>
      <c r="B21" s="261" t="s">
        <v>51</v>
      </c>
      <c r="C21" s="14"/>
      <c r="D21" s="15"/>
      <c r="E21" s="425"/>
      <c r="F21" s="426"/>
    </row>
    <row r="22" spans="1:15" ht="15" customHeight="1">
      <c r="A22" s="6"/>
      <c r="B22" s="261" t="s">
        <v>52</v>
      </c>
      <c r="C22" s="14"/>
      <c r="D22" s="15"/>
      <c r="E22" s="425"/>
      <c r="F22" s="426"/>
    </row>
    <row r="23" spans="1:15" ht="15" customHeight="1">
      <c r="A23" s="6"/>
      <c r="B23" s="261" t="s">
        <v>242</v>
      </c>
      <c r="C23" s="14"/>
      <c r="D23" s="15"/>
      <c r="E23" s="425"/>
      <c r="F23" s="426"/>
    </row>
    <row r="24" spans="1:15" ht="15" customHeight="1">
      <c r="A24" s="6"/>
      <c r="B24" s="261" t="s">
        <v>280</v>
      </c>
      <c r="C24" s="14"/>
      <c r="D24" s="15"/>
      <c r="E24" s="425"/>
      <c r="F24" s="426"/>
    </row>
    <row r="25" spans="1:15" ht="15" customHeight="1">
      <c r="A25" s="6"/>
      <c r="B25" s="261" t="s">
        <v>281</v>
      </c>
      <c r="C25" s="14"/>
      <c r="D25" s="15"/>
      <c r="E25" s="425"/>
      <c r="F25" s="426"/>
    </row>
    <row r="26" spans="1:15" ht="15" customHeight="1" thickBot="1">
      <c r="A26" s="6"/>
      <c r="B26" s="262" t="s">
        <v>358</v>
      </c>
      <c r="C26" s="16"/>
      <c r="D26" s="17"/>
      <c r="E26" s="445"/>
      <c r="F26" s="446"/>
    </row>
    <row r="27" spans="1:15" ht="15" customHeight="1">
      <c r="F27" s="6"/>
    </row>
    <row r="28" spans="1:15" ht="20.100000000000001" customHeight="1">
      <c r="B28" s="443" t="s">
        <v>205</v>
      </c>
      <c r="C28" s="444"/>
      <c r="D28" s="444"/>
      <c r="E28" s="444"/>
      <c r="F28" s="444"/>
    </row>
    <row r="29" spans="1:15" ht="52.5" customHeight="1">
      <c r="B29" s="442" t="s">
        <v>216</v>
      </c>
      <c r="C29" s="442"/>
      <c r="D29" s="442"/>
      <c r="E29" s="442"/>
      <c r="F29" s="442"/>
    </row>
    <row r="30" spans="1:15" ht="15" customHeight="1"/>
    <row r="31" spans="1:15" ht="1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15" ht="1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ht="1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5" ht="1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2:1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2:1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2:1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2:1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</sheetData>
  <sheetProtection formatCells="0"/>
  <mergeCells count="23">
    <mergeCell ref="B29:F29"/>
    <mergeCell ref="B28:F28"/>
    <mergeCell ref="E15:F15"/>
    <mergeCell ref="E14:F14"/>
    <mergeCell ref="E26:F26"/>
    <mergeCell ref="E21:F21"/>
    <mergeCell ref="E20:F20"/>
    <mergeCell ref="E19:F19"/>
    <mergeCell ref="E18:F18"/>
    <mergeCell ref="E17:F17"/>
    <mergeCell ref="E23:F23"/>
    <mergeCell ref="E22:F22"/>
    <mergeCell ref="E25:F25"/>
    <mergeCell ref="E24:F24"/>
    <mergeCell ref="E16:F16"/>
    <mergeCell ref="E13:F13"/>
    <mergeCell ref="D2:D5"/>
    <mergeCell ref="E2:E5"/>
    <mergeCell ref="F2:F5"/>
    <mergeCell ref="E11:F11"/>
    <mergeCell ref="E12:F12"/>
    <mergeCell ref="D7:F7"/>
    <mergeCell ref="E10:F10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Z170"/>
  <sheetViews>
    <sheetView topLeftCell="B1" zoomScaleNormal="100" workbookViewId="0">
      <selection activeCell="B2" sqref="B2"/>
    </sheetView>
  </sheetViews>
  <sheetFormatPr defaultColWidth="9.42578125" defaultRowHeight="12.75"/>
  <cols>
    <col min="1" max="1" width="9.42578125" style="180" hidden="1" customWidth="1"/>
    <col min="2" max="2" width="37.42578125" style="180" customWidth="1"/>
    <col min="3" max="6" width="14.42578125" style="180" customWidth="1"/>
    <col min="7" max="7" width="15" style="180" customWidth="1"/>
    <col min="8" max="22" width="14.42578125" style="180" customWidth="1"/>
    <col min="23" max="25" width="9.42578125" style="180" hidden="1" customWidth="1"/>
    <col min="26" max="16384" width="9.42578125" style="180"/>
  </cols>
  <sheetData>
    <row r="1" spans="1:26" ht="15" customHeight="1">
      <c r="B1" s="309">
        <f>Metryka!C3</f>
        <v>0</v>
      </c>
    </row>
    <row r="2" spans="1:26" ht="15" customHeight="1" thickBot="1">
      <c r="B2" s="88" t="s">
        <v>353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</row>
    <row r="3" spans="1:26" ht="45" hidden="1" customHeight="1" thickBot="1">
      <c r="B3" s="311" t="s">
        <v>119</v>
      </c>
      <c r="C3" s="312" t="s">
        <v>180</v>
      </c>
      <c r="D3" s="312" t="s">
        <v>120</v>
      </c>
      <c r="E3" s="312" t="s">
        <v>181</v>
      </c>
      <c r="F3" s="312" t="s">
        <v>182</v>
      </c>
      <c r="G3" s="312" t="s">
        <v>183</v>
      </c>
      <c r="H3" s="312" t="s">
        <v>184</v>
      </c>
      <c r="I3" s="312" t="s">
        <v>185</v>
      </c>
      <c r="J3" s="312" t="s">
        <v>121</v>
      </c>
      <c r="K3" s="312" t="s">
        <v>122</v>
      </c>
      <c r="L3" s="312" t="s">
        <v>123</v>
      </c>
      <c r="M3" s="312" t="s">
        <v>124</v>
      </c>
      <c r="N3" s="312" t="s">
        <v>125</v>
      </c>
      <c r="O3" s="312" t="s">
        <v>126</v>
      </c>
      <c r="P3" s="312" t="s">
        <v>191</v>
      </c>
      <c r="Q3" s="312" t="s">
        <v>192</v>
      </c>
      <c r="R3" s="312" t="s">
        <v>217</v>
      </c>
      <c r="S3" s="312" t="s">
        <v>225</v>
      </c>
      <c r="T3" s="312" t="s">
        <v>223</v>
      </c>
      <c r="U3" s="312" t="s">
        <v>228</v>
      </c>
      <c r="V3" s="312" t="s">
        <v>229</v>
      </c>
      <c r="W3" s="147"/>
      <c r="X3" s="147"/>
      <c r="Y3" s="147"/>
      <c r="Z3" s="147"/>
    </row>
    <row r="4" spans="1:26" ht="15" customHeight="1">
      <c r="A4" s="313"/>
      <c r="B4" s="328"/>
      <c r="C4" s="109"/>
      <c r="D4" s="109"/>
      <c r="E4" s="329"/>
      <c r="F4" s="330" t="s">
        <v>29</v>
      </c>
      <c r="G4" s="331"/>
      <c r="H4" s="113"/>
      <c r="I4" s="332"/>
      <c r="J4" s="330"/>
      <c r="K4" s="330" t="s">
        <v>85</v>
      </c>
      <c r="L4" s="149"/>
      <c r="M4" s="330"/>
      <c r="N4" s="330"/>
      <c r="O4" s="330" t="s">
        <v>193</v>
      </c>
      <c r="P4" s="330"/>
      <c r="Q4" s="149"/>
      <c r="R4" s="501" t="s">
        <v>226</v>
      </c>
      <c r="S4" s="502"/>
      <c r="T4" s="502"/>
      <c r="U4" s="502"/>
      <c r="V4" s="503"/>
    </row>
    <row r="5" spans="1:26" ht="60" customHeight="1">
      <c r="A5" s="313"/>
      <c r="B5" s="73" t="s">
        <v>68</v>
      </c>
      <c r="C5" s="292" t="s">
        <v>175</v>
      </c>
      <c r="D5" s="292" t="s">
        <v>14</v>
      </c>
      <c r="E5" s="292" t="s">
        <v>177</v>
      </c>
      <c r="F5" s="292" t="s">
        <v>178</v>
      </c>
      <c r="G5" s="292" t="s">
        <v>179</v>
      </c>
      <c r="H5" s="292" t="s">
        <v>206</v>
      </c>
      <c r="I5" s="49" t="s">
        <v>70</v>
      </c>
      <c r="J5" s="127" t="s">
        <v>186</v>
      </c>
      <c r="K5" s="292" t="s">
        <v>187</v>
      </c>
      <c r="L5" s="49" t="s">
        <v>188</v>
      </c>
      <c r="M5" s="292" t="s">
        <v>190</v>
      </c>
      <c r="N5" s="292" t="s">
        <v>189</v>
      </c>
      <c r="O5" s="292" t="s">
        <v>219</v>
      </c>
      <c r="P5" s="292" t="s">
        <v>220</v>
      </c>
      <c r="Q5" s="49" t="s">
        <v>221</v>
      </c>
      <c r="R5" s="292" t="s">
        <v>218</v>
      </c>
      <c r="S5" s="292" t="s">
        <v>224</v>
      </c>
      <c r="T5" s="292" t="s">
        <v>222</v>
      </c>
      <c r="U5" s="292" t="s">
        <v>230</v>
      </c>
      <c r="V5" s="49" t="s">
        <v>231</v>
      </c>
    </row>
    <row r="6" spans="1:26" ht="15" customHeight="1" thickBot="1">
      <c r="A6" s="313"/>
      <c r="B6" s="43" t="s">
        <v>71</v>
      </c>
      <c r="C6" s="42" t="s">
        <v>176</v>
      </c>
      <c r="D6" s="42" t="s">
        <v>194</v>
      </c>
      <c r="E6" s="42" t="s">
        <v>194</v>
      </c>
      <c r="F6" s="42" t="s">
        <v>194</v>
      </c>
      <c r="G6" s="42" t="s">
        <v>194</v>
      </c>
      <c r="H6" s="42" t="s">
        <v>170</v>
      </c>
      <c r="I6" s="41" t="s">
        <v>73</v>
      </c>
      <c r="J6" s="42" t="s">
        <v>194</v>
      </c>
      <c r="K6" s="42" t="s">
        <v>194</v>
      </c>
      <c r="L6" s="41" t="s">
        <v>194</v>
      </c>
      <c r="M6" s="129" t="s">
        <v>194</v>
      </c>
      <c r="N6" s="42" t="s">
        <v>194</v>
      </c>
      <c r="O6" s="42" t="s">
        <v>194</v>
      </c>
      <c r="P6" s="42" t="s">
        <v>194</v>
      </c>
      <c r="Q6" s="41" t="s">
        <v>194</v>
      </c>
      <c r="R6" s="42" t="s">
        <v>194</v>
      </c>
      <c r="S6" s="42" t="s">
        <v>194</v>
      </c>
      <c r="T6" s="42" t="s">
        <v>194</v>
      </c>
      <c r="U6" s="42" t="s">
        <v>194</v>
      </c>
      <c r="V6" s="41" t="s">
        <v>194</v>
      </c>
    </row>
    <row r="7" spans="1:26" ht="15" customHeight="1" thickTop="1">
      <c r="A7" s="313">
        <f>Metryka!$C$3</f>
        <v>0</v>
      </c>
      <c r="B7" s="74"/>
      <c r="C7" s="75"/>
      <c r="D7" s="75"/>
      <c r="E7" s="75"/>
      <c r="F7" s="75"/>
      <c r="G7" s="75"/>
      <c r="H7" s="76"/>
      <c r="I7" s="314"/>
      <c r="J7" s="75"/>
      <c r="K7" s="75"/>
      <c r="L7" s="315"/>
      <c r="M7" s="316"/>
      <c r="N7" s="317"/>
      <c r="O7" s="317"/>
      <c r="P7" s="316"/>
      <c r="Q7" s="316"/>
      <c r="R7" s="318"/>
      <c r="S7" s="316"/>
      <c r="T7" s="316"/>
      <c r="U7" s="316"/>
      <c r="V7" s="319"/>
      <c r="W7" s="180">
        <f>Metryka!$C$19</f>
        <v>0</v>
      </c>
      <c r="X7" s="320">
        <f>Metryka!$D$19</f>
        <v>0</v>
      </c>
      <c r="Y7" s="180">
        <f>Metryka!$E$19</f>
        <v>0</v>
      </c>
    </row>
    <row r="8" spans="1:26" ht="15" customHeight="1">
      <c r="A8" s="313">
        <f>Metryka!$C$3</f>
        <v>0</v>
      </c>
      <c r="B8" s="74"/>
      <c r="C8" s="75"/>
      <c r="D8" s="75"/>
      <c r="E8" s="75"/>
      <c r="F8" s="75"/>
      <c r="G8" s="75"/>
      <c r="H8" s="76"/>
      <c r="I8" s="314"/>
      <c r="J8" s="75"/>
      <c r="K8" s="75"/>
      <c r="L8" s="314"/>
      <c r="M8" s="321"/>
      <c r="N8" s="322"/>
      <c r="O8" s="322"/>
      <c r="P8" s="322"/>
      <c r="Q8" s="322"/>
      <c r="R8" s="323"/>
      <c r="S8" s="322"/>
      <c r="T8" s="322"/>
      <c r="U8" s="322"/>
      <c r="V8" s="324"/>
      <c r="W8" s="180">
        <f>Metryka!$C$19</f>
        <v>0</v>
      </c>
      <c r="X8" s="320">
        <f>Metryka!$D$19</f>
        <v>0</v>
      </c>
      <c r="Y8" s="180">
        <f>Metryka!$E$19</f>
        <v>0</v>
      </c>
    </row>
    <row r="9" spans="1:26" ht="15" customHeight="1">
      <c r="A9" s="313">
        <f>Metryka!$C$3</f>
        <v>0</v>
      </c>
      <c r="B9" s="74"/>
      <c r="C9" s="75"/>
      <c r="D9" s="75"/>
      <c r="E9" s="75"/>
      <c r="F9" s="75"/>
      <c r="G9" s="75"/>
      <c r="H9" s="76"/>
      <c r="I9" s="314"/>
      <c r="J9" s="75"/>
      <c r="K9" s="75"/>
      <c r="L9" s="314"/>
      <c r="M9" s="321"/>
      <c r="N9" s="322"/>
      <c r="O9" s="322"/>
      <c r="P9" s="322"/>
      <c r="Q9" s="322"/>
      <c r="R9" s="323"/>
      <c r="S9" s="322"/>
      <c r="T9" s="322"/>
      <c r="U9" s="322"/>
      <c r="V9" s="324"/>
      <c r="W9" s="180">
        <f>Metryka!$C$19</f>
        <v>0</v>
      </c>
      <c r="X9" s="320">
        <f>Metryka!$D$19</f>
        <v>0</v>
      </c>
      <c r="Y9" s="180">
        <f>Metryka!$E$19</f>
        <v>0</v>
      </c>
    </row>
    <row r="10" spans="1:26" ht="15" customHeight="1">
      <c r="A10" s="313">
        <f>Metryka!$C$3</f>
        <v>0</v>
      </c>
      <c r="B10" s="74"/>
      <c r="C10" s="75"/>
      <c r="D10" s="75"/>
      <c r="E10" s="75"/>
      <c r="F10" s="75"/>
      <c r="G10" s="75"/>
      <c r="H10" s="76"/>
      <c r="I10" s="314"/>
      <c r="J10" s="75"/>
      <c r="K10" s="75"/>
      <c r="L10" s="314"/>
      <c r="M10" s="321"/>
      <c r="N10" s="322"/>
      <c r="O10" s="322"/>
      <c r="P10" s="322"/>
      <c r="Q10" s="322"/>
      <c r="R10" s="323"/>
      <c r="S10" s="322"/>
      <c r="T10" s="322"/>
      <c r="U10" s="322"/>
      <c r="V10" s="324"/>
      <c r="W10" s="180">
        <f>Metryka!$C$19</f>
        <v>0</v>
      </c>
      <c r="X10" s="320">
        <f>Metryka!$D$19</f>
        <v>0</v>
      </c>
      <c r="Y10" s="180">
        <f>Metryka!$E$19</f>
        <v>0</v>
      </c>
    </row>
    <row r="11" spans="1:26" ht="15" customHeight="1">
      <c r="A11" s="313">
        <f>Metryka!$C$3</f>
        <v>0</v>
      </c>
      <c r="B11" s="74"/>
      <c r="C11" s="75"/>
      <c r="D11" s="75"/>
      <c r="E11" s="75"/>
      <c r="F11" s="75"/>
      <c r="G11" s="75"/>
      <c r="H11" s="76"/>
      <c r="I11" s="314"/>
      <c r="J11" s="75"/>
      <c r="K11" s="75"/>
      <c r="L11" s="314"/>
      <c r="M11" s="321"/>
      <c r="N11" s="322"/>
      <c r="O11" s="322"/>
      <c r="P11" s="322"/>
      <c r="Q11" s="322"/>
      <c r="R11" s="323"/>
      <c r="S11" s="322"/>
      <c r="T11" s="322"/>
      <c r="U11" s="322"/>
      <c r="V11" s="324"/>
      <c r="W11" s="180">
        <f>Metryka!$C$19</f>
        <v>0</v>
      </c>
      <c r="X11" s="320">
        <f>Metryka!$D$19</f>
        <v>0</v>
      </c>
      <c r="Y11" s="180">
        <f>Metryka!$E$19</f>
        <v>0</v>
      </c>
    </row>
    <row r="12" spans="1:26" ht="15" customHeight="1">
      <c r="A12" s="313">
        <f>Metryka!$C$3</f>
        <v>0</v>
      </c>
      <c r="B12" s="74"/>
      <c r="C12" s="75"/>
      <c r="D12" s="75"/>
      <c r="E12" s="75"/>
      <c r="F12" s="75"/>
      <c r="G12" s="75"/>
      <c r="H12" s="76"/>
      <c r="I12" s="314"/>
      <c r="J12" s="75"/>
      <c r="K12" s="75"/>
      <c r="L12" s="314"/>
      <c r="M12" s="321"/>
      <c r="N12" s="322"/>
      <c r="O12" s="322"/>
      <c r="P12" s="322"/>
      <c r="Q12" s="322"/>
      <c r="R12" s="323"/>
      <c r="S12" s="322"/>
      <c r="T12" s="322"/>
      <c r="U12" s="322"/>
      <c r="V12" s="324"/>
      <c r="W12" s="180">
        <f>Metryka!$C$19</f>
        <v>0</v>
      </c>
      <c r="X12" s="320">
        <f>Metryka!$D$19</f>
        <v>0</v>
      </c>
      <c r="Y12" s="180">
        <f>Metryka!$E$19</f>
        <v>0</v>
      </c>
    </row>
    <row r="13" spans="1:26" ht="15" customHeight="1">
      <c r="A13" s="313">
        <f>Metryka!$C$3</f>
        <v>0</v>
      </c>
      <c r="B13" s="74"/>
      <c r="C13" s="75"/>
      <c r="D13" s="75"/>
      <c r="E13" s="75"/>
      <c r="F13" s="75"/>
      <c r="G13" s="75"/>
      <c r="H13" s="76"/>
      <c r="I13" s="314"/>
      <c r="J13" s="75"/>
      <c r="K13" s="75"/>
      <c r="L13" s="314"/>
      <c r="M13" s="321"/>
      <c r="N13" s="322"/>
      <c r="O13" s="322"/>
      <c r="P13" s="322"/>
      <c r="Q13" s="322"/>
      <c r="R13" s="323"/>
      <c r="S13" s="322"/>
      <c r="T13" s="322"/>
      <c r="U13" s="322"/>
      <c r="V13" s="324"/>
      <c r="W13" s="180">
        <f>Metryka!$C$19</f>
        <v>0</v>
      </c>
      <c r="X13" s="320">
        <f>Metryka!$D$19</f>
        <v>0</v>
      </c>
      <c r="Y13" s="180">
        <f>Metryka!$E$19</f>
        <v>0</v>
      </c>
    </row>
    <row r="14" spans="1:26" ht="15" customHeight="1">
      <c r="A14" s="313">
        <f>Metryka!$C$3</f>
        <v>0</v>
      </c>
      <c r="B14" s="74"/>
      <c r="C14" s="75"/>
      <c r="D14" s="75"/>
      <c r="E14" s="75"/>
      <c r="F14" s="75"/>
      <c r="G14" s="75"/>
      <c r="H14" s="76"/>
      <c r="I14" s="314"/>
      <c r="J14" s="75"/>
      <c r="K14" s="75"/>
      <c r="L14" s="314"/>
      <c r="M14" s="321"/>
      <c r="N14" s="322"/>
      <c r="O14" s="322"/>
      <c r="P14" s="322"/>
      <c r="Q14" s="322"/>
      <c r="R14" s="323"/>
      <c r="S14" s="322"/>
      <c r="T14" s="322"/>
      <c r="U14" s="322"/>
      <c r="V14" s="324"/>
      <c r="W14" s="180">
        <f>Metryka!$C$19</f>
        <v>0</v>
      </c>
      <c r="X14" s="320">
        <f>Metryka!$D$19</f>
        <v>0</v>
      </c>
      <c r="Y14" s="180">
        <f>Metryka!$E$19</f>
        <v>0</v>
      </c>
    </row>
    <row r="15" spans="1:26" ht="15" customHeight="1">
      <c r="A15" s="313">
        <f>Metryka!$C$3</f>
        <v>0</v>
      </c>
      <c r="B15" s="74"/>
      <c r="C15" s="75"/>
      <c r="D15" s="75"/>
      <c r="E15" s="75"/>
      <c r="F15" s="75"/>
      <c r="G15" s="75"/>
      <c r="H15" s="76"/>
      <c r="I15" s="314"/>
      <c r="J15" s="75"/>
      <c r="K15" s="75"/>
      <c r="L15" s="314"/>
      <c r="M15" s="321"/>
      <c r="N15" s="322"/>
      <c r="O15" s="322"/>
      <c r="P15" s="322"/>
      <c r="Q15" s="322"/>
      <c r="R15" s="323"/>
      <c r="S15" s="322"/>
      <c r="T15" s="322"/>
      <c r="U15" s="322"/>
      <c r="V15" s="324"/>
      <c r="W15" s="180">
        <f>Metryka!$C$19</f>
        <v>0</v>
      </c>
      <c r="X15" s="320">
        <f>Metryka!$D$19</f>
        <v>0</v>
      </c>
      <c r="Y15" s="180">
        <f>Metryka!$E$19</f>
        <v>0</v>
      </c>
    </row>
    <row r="16" spans="1:26" ht="15" customHeight="1">
      <c r="A16" s="313">
        <f>Metryka!$C$3</f>
        <v>0</v>
      </c>
      <c r="B16" s="74"/>
      <c r="C16" s="75"/>
      <c r="D16" s="75"/>
      <c r="E16" s="75"/>
      <c r="F16" s="75"/>
      <c r="G16" s="75"/>
      <c r="H16" s="76"/>
      <c r="I16" s="314"/>
      <c r="J16" s="75"/>
      <c r="K16" s="75"/>
      <c r="L16" s="314"/>
      <c r="M16" s="321"/>
      <c r="N16" s="322"/>
      <c r="O16" s="322"/>
      <c r="P16" s="322"/>
      <c r="Q16" s="322"/>
      <c r="R16" s="323"/>
      <c r="S16" s="322"/>
      <c r="T16" s="322"/>
      <c r="U16" s="322"/>
      <c r="V16" s="324"/>
      <c r="W16" s="180">
        <f>Metryka!$C$19</f>
        <v>0</v>
      </c>
      <c r="X16" s="320">
        <f>Metryka!$D$19</f>
        <v>0</v>
      </c>
      <c r="Y16" s="180">
        <f>Metryka!$E$19</f>
        <v>0</v>
      </c>
    </row>
    <row r="17" spans="1:25" ht="15" customHeight="1">
      <c r="A17" s="313">
        <f>Metryka!$C$3</f>
        <v>0</v>
      </c>
      <c r="B17" s="74"/>
      <c r="C17" s="75"/>
      <c r="D17" s="75"/>
      <c r="E17" s="75"/>
      <c r="F17" s="75"/>
      <c r="G17" s="75"/>
      <c r="H17" s="76"/>
      <c r="I17" s="314"/>
      <c r="J17" s="75"/>
      <c r="K17" s="75"/>
      <c r="L17" s="314"/>
      <c r="M17" s="321"/>
      <c r="N17" s="322"/>
      <c r="O17" s="322"/>
      <c r="P17" s="322"/>
      <c r="Q17" s="322"/>
      <c r="R17" s="323"/>
      <c r="S17" s="322"/>
      <c r="T17" s="322"/>
      <c r="U17" s="322"/>
      <c r="V17" s="324"/>
      <c r="W17" s="180">
        <f>Metryka!$C$19</f>
        <v>0</v>
      </c>
      <c r="X17" s="320">
        <f>Metryka!$D$19</f>
        <v>0</v>
      </c>
      <c r="Y17" s="180">
        <f>Metryka!$E$19</f>
        <v>0</v>
      </c>
    </row>
    <row r="18" spans="1:25" ht="15" customHeight="1">
      <c r="A18" s="313">
        <f>Metryka!$C$3</f>
        <v>0</v>
      </c>
      <c r="B18" s="74"/>
      <c r="C18" s="75"/>
      <c r="D18" s="75"/>
      <c r="E18" s="75"/>
      <c r="F18" s="75"/>
      <c r="G18" s="75"/>
      <c r="H18" s="76"/>
      <c r="I18" s="314"/>
      <c r="J18" s="75"/>
      <c r="K18" s="75"/>
      <c r="L18" s="314"/>
      <c r="M18" s="321"/>
      <c r="N18" s="322"/>
      <c r="O18" s="322"/>
      <c r="P18" s="322"/>
      <c r="Q18" s="322"/>
      <c r="R18" s="323"/>
      <c r="S18" s="322"/>
      <c r="T18" s="322"/>
      <c r="U18" s="322"/>
      <c r="V18" s="324"/>
      <c r="W18" s="180">
        <f>Metryka!$C$19</f>
        <v>0</v>
      </c>
      <c r="X18" s="320">
        <f>Metryka!$D$19</f>
        <v>0</v>
      </c>
      <c r="Y18" s="180">
        <f>Metryka!$E$19</f>
        <v>0</v>
      </c>
    </row>
    <row r="19" spans="1:25" ht="15" customHeight="1">
      <c r="A19" s="313">
        <f>Metryka!$C$3</f>
        <v>0</v>
      </c>
      <c r="B19" s="74"/>
      <c r="C19" s="75"/>
      <c r="D19" s="75"/>
      <c r="E19" s="75"/>
      <c r="F19" s="75"/>
      <c r="G19" s="75"/>
      <c r="H19" s="76"/>
      <c r="I19" s="314"/>
      <c r="J19" s="75"/>
      <c r="K19" s="75"/>
      <c r="L19" s="314"/>
      <c r="M19" s="321"/>
      <c r="N19" s="322"/>
      <c r="O19" s="322"/>
      <c r="P19" s="322"/>
      <c r="Q19" s="322"/>
      <c r="R19" s="323"/>
      <c r="S19" s="322"/>
      <c r="T19" s="322"/>
      <c r="U19" s="322"/>
      <c r="V19" s="324"/>
      <c r="W19" s="180">
        <f>Metryka!$C$19</f>
        <v>0</v>
      </c>
      <c r="X19" s="320">
        <f>Metryka!$D$19</f>
        <v>0</v>
      </c>
      <c r="Y19" s="180">
        <f>Metryka!$E$19</f>
        <v>0</v>
      </c>
    </row>
    <row r="20" spans="1:25" ht="15" customHeight="1">
      <c r="A20" s="313">
        <f>Metryka!$C$3</f>
        <v>0</v>
      </c>
      <c r="B20" s="74"/>
      <c r="C20" s="75"/>
      <c r="D20" s="75"/>
      <c r="E20" s="75"/>
      <c r="F20" s="75"/>
      <c r="G20" s="75"/>
      <c r="H20" s="76"/>
      <c r="I20" s="314"/>
      <c r="J20" s="75"/>
      <c r="K20" s="75"/>
      <c r="L20" s="314"/>
      <c r="M20" s="321"/>
      <c r="N20" s="322"/>
      <c r="O20" s="322"/>
      <c r="P20" s="322"/>
      <c r="Q20" s="322"/>
      <c r="R20" s="323"/>
      <c r="S20" s="322"/>
      <c r="T20" s="322"/>
      <c r="U20" s="322"/>
      <c r="V20" s="324"/>
      <c r="W20" s="180">
        <f>Metryka!$C$19</f>
        <v>0</v>
      </c>
      <c r="X20" s="320">
        <f>Metryka!$D$19</f>
        <v>0</v>
      </c>
      <c r="Y20" s="180">
        <f>Metryka!$E$19</f>
        <v>0</v>
      </c>
    </row>
    <row r="21" spans="1:25" ht="15" customHeight="1">
      <c r="A21" s="313">
        <f>Metryka!$C$3</f>
        <v>0</v>
      </c>
      <c r="B21" s="74"/>
      <c r="C21" s="75"/>
      <c r="D21" s="75"/>
      <c r="E21" s="75"/>
      <c r="F21" s="75"/>
      <c r="G21" s="75"/>
      <c r="H21" s="76"/>
      <c r="I21" s="314"/>
      <c r="J21" s="75"/>
      <c r="K21" s="75"/>
      <c r="L21" s="314"/>
      <c r="M21" s="321"/>
      <c r="N21" s="322"/>
      <c r="O21" s="322"/>
      <c r="P21" s="322"/>
      <c r="Q21" s="322"/>
      <c r="R21" s="323"/>
      <c r="S21" s="322"/>
      <c r="T21" s="322"/>
      <c r="U21" s="322"/>
      <c r="V21" s="324"/>
      <c r="W21" s="180">
        <f>Metryka!$C$19</f>
        <v>0</v>
      </c>
      <c r="X21" s="320">
        <f>Metryka!$D$19</f>
        <v>0</v>
      </c>
      <c r="Y21" s="180">
        <f>Metryka!$E$19</f>
        <v>0</v>
      </c>
    </row>
    <row r="22" spans="1:25" ht="15" customHeight="1">
      <c r="A22" s="313">
        <f>Metryka!$C$3</f>
        <v>0</v>
      </c>
      <c r="B22" s="74"/>
      <c r="C22" s="75"/>
      <c r="D22" s="75"/>
      <c r="E22" s="75"/>
      <c r="F22" s="75"/>
      <c r="G22" s="75"/>
      <c r="H22" s="76"/>
      <c r="I22" s="314"/>
      <c r="J22" s="75"/>
      <c r="K22" s="75"/>
      <c r="L22" s="314"/>
      <c r="M22" s="321"/>
      <c r="N22" s="322"/>
      <c r="O22" s="322"/>
      <c r="P22" s="322"/>
      <c r="Q22" s="322"/>
      <c r="R22" s="323"/>
      <c r="S22" s="322"/>
      <c r="T22" s="322"/>
      <c r="U22" s="322"/>
      <c r="V22" s="324"/>
      <c r="W22" s="180">
        <f>Metryka!$C$19</f>
        <v>0</v>
      </c>
      <c r="X22" s="320">
        <f>Metryka!$D$19</f>
        <v>0</v>
      </c>
      <c r="Y22" s="180">
        <f>Metryka!$E$19</f>
        <v>0</v>
      </c>
    </row>
    <row r="23" spans="1:25" ht="15" customHeight="1">
      <c r="A23" s="313">
        <f>Metryka!$C$3</f>
        <v>0</v>
      </c>
      <c r="B23" s="74"/>
      <c r="C23" s="75"/>
      <c r="D23" s="75"/>
      <c r="E23" s="75"/>
      <c r="F23" s="75"/>
      <c r="G23" s="75"/>
      <c r="H23" s="76"/>
      <c r="I23" s="314"/>
      <c r="J23" s="75"/>
      <c r="K23" s="75"/>
      <c r="L23" s="314"/>
      <c r="M23" s="321"/>
      <c r="N23" s="322"/>
      <c r="O23" s="322"/>
      <c r="P23" s="322"/>
      <c r="Q23" s="322"/>
      <c r="R23" s="323"/>
      <c r="S23" s="322"/>
      <c r="T23" s="322"/>
      <c r="U23" s="322"/>
      <c r="V23" s="324"/>
      <c r="W23" s="180">
        <f>Metryka!$C$19</f>
        <v>0</v>
      </c>
      <c r="X23" s="320">
        <f>Metryka!$D$19</f>
        <v>0</v>
      </c>
      <c r="Y23" s="180">
        <f>Metryka!$E$19</f>
        <v>0</v>
      </c>
    </row>
    <row r="24" spans="1:25" ht="15" customHeight="1">
      <c r="A24" s="313">
        <f>Metryka!$C$3</f>
        <v>0</v>
      </c>
      <c r="B24" s="74"/>
      <c r="C24" s="75"/>
      <c r="D24" s="75"/>
      <c r="E24" s="75"/>
      <c r="F24" s="75"/>
      <c r="G24" s="75"/>
      <c r="H24" s="76"/>
      <c r="I24" s="314"/>
      <c r="J24" s="75"/>
      <c r="K24" s="75"/>
      <c r="L24" s="314"/>
      <c r="M24" s="321"/>
      <c r="N24" s="322"/>
      <c r="O24" s="322"/>
      <c r="P24" s="322"/>
      <c r="Q24" s="322"/>
      <c r="R24" s="323"/>
      <c r="S24" s="322"/>
      <c r="T24" s="322"/>
      <c r="U24" s="322"/>
      <c r="V24" s="324"/>
      <c r="W24" s="180">
        <f>Metryka!$C$19</f>
        <v>0</v>
      </c>
      <c r="X24" s="320">
        <f>Metryka!$D$19</f>
        <v>0</v>
      </c>
      <c r="Y24" s="180">
        <f>Metryka!$E$19</f>
        <v>0</v>
      </c>
    </row>
    <row r="25" spans="1:25" ht="15" customHeight="1">
      <c r="A25" s="313">
        <f>Metryka!$C$3</f>
        <v>0</v>
      </c>
      <c r="B25" s="74"/>
      <c r="C25" s="75"/>
      <c r="D25" s="75"/>
      <c r="E25" s="75"/>
      <c r="F25" s="75"/>
      <c r="G25" s="75"/>
      <c r="H25" s="76"/>
      <c r="I25" s="314"/>
      <c r="J25" s="75"/>
      <c r="K25" s="75"/>
      <c r="L25" s="314"/>
      <c r="M25" s="321"/>
      <c r="N25" s="322"/>
      <c r="O25" s="322"/>
      <c r="P25" s="322"/>
      <c r="Q25" s="322"/>
      <c r="R25" s="323"/>
      <c r="S25" s="322"/>
      <c r="T25" s="322"/>
      <c r="U25" s="322"/>
      <c r="V25" s="324"/>
      <c r="W25" s="180">
        <f>Metryka!$C$19</f>
        <v>0</v>
      </c>
      <c r="X25" s="320">
        <f>Metryka!$D$19</f>
        <v>0</v>
      </c>
      <c r="Y25" s="180">
        <f>Metryka!$E$19</f>
        <v>0</v>
      </c>
    </row>
    <row r="26" spans="1:25" ht="15" customHeight="1">
      <c r="A26" s="313">
        <f>Metryka!$C$3</f>
        <v>0</v>
      </c>
      <c r="B26" s="74"/>
      <c r="C26" s="75"/>
      <c r="D26" s="75"/>
      <c r="E26" s="75"/>
      <c r="F26" s="75"/>
      <c r="G26" s="75"/>
      <c r="H26" s="76"/>
      <c r="I26" s="314"/>
      <c r="J26" s="75"/>
      <c r="K26" s="75"/>
      <c r="L26" s="314"/>
      <c r="M26" s="321"/>
      <c r="N26" s="322"/>
      <c r="O26" s="322"/>
      <c r="P26" s="322"/>
      <c r="Q26" s="322"/>
      <c r="R26" s="323"/>
      <c r="S26" s="322"/>
      <c r="T26" s="322"/>
      <c r="U26" s="322"/>
      <c r="V26" s="324"/>
      <c r="W26" s="180">
        <f>Metryka!$C$19</f>
        <v>0</v>
      </c>
      <c r="X26" s="320">
        <f>Metryka!$D$19</f>
        <v>0</v>
      </c>
      <c r="Y26" s="180">
        <f>Metryka!$E$19</f>
        <v>0</v>
      </c>
    </row>
    <row r="27" spans="1:25" ht="15" customHeight="1">
      <c r="A27" s="313">
        <f>Metryka!$C$3</f>
        <v>0</v>
      </c>
      <c r="B27" s="74"/>
      <c r="C27" s="75"/>
      <c r="D27" s="75"/>
      <c r="E27" s="75"/>
      <c r="F27" s="75"/>
      <c r="G27" s="75"/>
      <c r="H27" s="76"/>
      <c r="I27" s="314"/>
      <c r="J27" s="75"/>
      <c r="K27" s="75"/>
      <c r="L27" s="314"/>
      <c r="M27" s="321"/>
      <c r="N27" s="322"/>
      <c r="O27" s="322"/>
      <c r="P27" s="322"/>
      <c r="Q27" s="322"/>
      <c r="R27" s="323"/>
      <c r="S27" s="322"/>
      <c r="T27" s="322"/>
      <c r="U27" s="322"/>
      <c r="V27" s="324"/>
      <c r="W27" s="180">
        <f>Metryka!$C$19</f>
        <v>0</v>
      </c>
      <c r="X27" s="320">
        <f>Metryka!$D$19</f>
        <v>0</v>
      </c>
      <c r="Y27" s="180">
        <f>Metryka!$E$19</f>
        <v>0</v>
      </c>
    </row>
    <row r="28" spans="1:25" ht="15" customHeight="1">
      <c r="A28" s="313">
        <f>Metryka!$C$3</f>
        <v>0</v>
      </c>
      <c r="B28" s="74"/>
      <c r="C28" s="75"/>
      <c r="D28" s="75"/>
      <c r="E28" s="75"/>
      <c r="F28" s="75"/>
      <c r="G28" s="75"/>
      <c r="H28" s="76"/>
      <c r="I28" s="314"/>
      <c r="J28" s="75"/>
      <c r="K28" s="75"/>
      <c r="L28" s="314"/>
      <c r="M28" s="321"/>
      <c r="N28" s="322"/>
      <c r="O28" s="322"/>
      <c r="P28" s="322"/>
      <c r="Q28" s="322"/>
      <c r="R28" s="323"/>
      <c r="S28" s="322"/>
      <c r="T28" s="322"/>
      <c r="U28" s="322"/>
      <c r="V28" s="324"/>
      <c r="W28" s="180">
        <f>Metryka!$C$19</f>
        <v>0</v>
      </c>
      <c r="X28" s="320">
        <f>Metryka!$D$19</f>
        <v>0</v>
      </c>
      <c r="Y28" s="180">
        <f>Metryka!$E$19</f>
        <v>0</v>
      </c>
    </row>
    <row r="29" spans="1:25" ht="15" customHeight="1">
      <c r="A29" s="313">
        <f>Metryka!$C$3</f>
        <v>0</v>
      </c>
      <c r="B29" s="74"/>
      <c r="C29" s="75"/>
      <c r="D29" s="75"/>
      <c r="E29" s="75"/>
      <c r="F29" s="75"/>
      <c r="G29" s="75"/>
      <c r="H29" s="76"/>
      <c r="I29" s="314"/>
      <c r="J29" s="75"/>
      <c r="K29" s="75"/>
      <c r="L29" s="314"/>
      <c r="M29" s="321"/>
      <c r="N29" s="322"/>
      <c r="O29" s="322"/>
      <c r="P29" s="322"/>
      <c r="Q29" s="322"/>
      <c r="R29" s="323"/>
      <c r="S29" s="322"/>
      <c r="T29" s="322"/>
      <c r="U29" s="322"/>
      <c r="V29" s="324"/>
      <c r="W29" s="180">
        <f>Metryka!$C$19</f>
        <v>0</v>
      </c>
      <c r="X29" s="320">
        <f>Metryka!$D$19</f>
        <v>0</v>
      </c>
      <c r="Y29" s="180">
        <f>Metryka!$E$19</f>
        <v>0</v>
      </c>
    </row>
    <row r="30" spans="1:25" ht="15" customHeight="1">
      <c r="A30" s="313">
        <f>Metryka!$C$3</f>
        <v>0</v>
      </c>
      <c r="B30" s="74"/>
      <c r="C30" s="75"/>
      <c r="D30" s="75"/>
      <c r="E30" s="75"/>
      <c r="F30" s="75"/>
      <c r="G30" s="75"/>
      <c r="H30" s="76"/>
      <c r="I30" s="314"/>
      <c r="J30" s="75"/>
      <c r="K30" s="75"/>
      <c r="L30" s="314"/>
      <c r="M30" s="321"/>
      <c r="N30" s="322"/>
      <c r="O30" s="322"/>
      <c r="P30" s="322"/>
      <c r="Q30" s="322"/>
      <c r="R30" s="323"/>
      <c r="S30" s="322"/>
      <c r="T30" s="322"/>
      <c r="U30" s="322"/>
      <c r="V30" s="324"/>
      <c r="W30" s="180">
        <f>Metryka!$C$19</f>
        <v>0</v>
      </c>
      <c r="X30" s="320">
        <f>Metryka!$D$19</f>
        <v>0</v>
      </c>
      <c r="Y30" s="180">
        <f>Metryka!$E$19</f>
        <v>0</v>
      </c>
    </row>
    <row r="31" spans="1:25" ht="15" customHeight="1">
      <c r="A31" s="313">
        <f>Metryka!$C$3</f>
        <v>0</v>
      </c>
      <c r="B31" s="74"/>
      <c r="C31" s="75"/>
      <c r="D31" s="75"/>
      <c r="E31" s="75"/>
      <c r="F31" s="75"/>
      <c r="G31" s="75"/>
      <c r="H31" s="76"/>
      <c r="I31" s="314"/>
      <c r="J31" s="75"/>
      <c r="K31" s="75"/>
      <c r="L31" s="314"/>
      <c r="M31" s="321"/>
      <c r="N31" s="322"/>
      <c r="O31" s="322"/>
      <c r="P31" s="322"/>
      <c r="Q31" s="322"/>
      <c r="R31" s="323"/>
      <c r="S31" s="322"/>
      <c r="T31" s="322"/>
      <c r="U31" s="322"/>
      <c r="V31" s="324"/>
      <c r="W31" s="180">
        <f>Metryka!$C$19</f>
        <v>0</v>
      </c>
      <c r="X31" s="320">
        <f>Metryka!$D$19</f>
        <v>0</v>
      </c>
      <c r="Y31" s="180">
        <f>Metryka!$E$19</f>
        <v>0</v>
      </c>
    </row>
    <row r="32" spans="1:25" ht="15" customHeight="1">
      <c r="A32" s="313">
        <f>Metryka!$C$3</f>
        <v>0</v>
      </c>
      <c r="B32" s="74"/>
      <c r="C32" s="75"/>
      <c r="D32" s="75"/>
      <c r="E32" s="75"/>
      <c r="F32" s="75"/>
      <c r="G32" s="75"/>
      <c r="H32" s="76"/>
      <c r="I32" s="314"/>
      <c r="J32" s="75"/>
      <c r="K32" s="75"/>
      <c r="L32" s="314"/>
      <c r="M32" s="321"/>
      <c r="N32" s="322"/>
      <c r="O32" s="322"/>
      <c r="P32" s="322"/>
      <c r="Q32" s="322"/>
      <c r="R32" s="323"/>
      <c r="S32" s="322"/>
      <c r="T32" s="322"/>
      <c r="U32" s="322"/>
      <c r="V32" s="324"/>
      <c r="W32" s="180">
        <f>Metryka!$C$19</f>
        <v>0</v>
      </c>
      <c r="X32" s="320">
        <f>Metryka!$D$19</f>
        <v>0</v>
      </c>
      <c r="Y32" s="180">
        <f>Metryka!$E$19</f>
        <v>0</v>
      </c>
    </row>
    <row r="33" spans="1:25" ht="15" customHeight="1">
      <c r="A33" s="313">
        <f>Metryka!$C$3</f>
        <v>0</v>
      </c>
      <c r="B33" s="74"/>
      <c r="C33" s="75"/>
      <c r="D33" s="75"/>
      <c r="E33" s="75"/>
      <c r="F33" s="75"/>
      <c r="G33" s="75"/>
      <c r="H33" s="76"/>
      <c r="I33" s="314"/>
      <c r="J33" s="75"/>
      <c r="K33" s="75"/>
      <c r="L33" s="314"/>
      <c r="M33" s="321"/>
      <c r="N33" s="322"/>
      <c r="O33" s="322"/>
      <c r="P33" s="322"/>
      <c r="Q33" s="322"/>
      <c r="R33" s="323"/>
      <c r="S33" s="322"/>
      <c r="T33" s="322"/>
      <c r="U33" s="322"/>
      <c r="V33" s="324"/>
      <c r="W33" s="180">
        <f>Metryka!$C$19</f>
        <v>0</v>
      </c>
      <c r="X33" s="320">
        <f>Metryka!$D$19</f>
        <v>0</v>
      </c>
      <c r="Y33" s="180">
        <f>Metryka!$E$19</f>
        <v>0</v>
      </c>
    </row>
    <row r="34" spans="1:25" ht="15" customHeight="1">
      <c r="A34" s="313">
        <f>Metryka!$C$3</f>
        <v>0</v>
      </c>
      <c r="B34" s="74"/>
      <c r="C34" s="75"/>
      <c r="D34" s="75"/>
      <c r="E34" s="75"/>
      <c r="F34" s="75"/>
      <c r="G34" s="75"/>
      <c r="H34" s="76"/>
      <c r="I34" s="314"/>
      <c r="J34" s="75"/>
      <c r="K34" s="75"/>
      <c r="L34" s="314"/>
      <c r="M34" s="321"/>
      <c r="N34" s="322"/>
      <c r="O34" s="322"/>
      <c r="P34" s="322"/>
      <c r="Q34" s="322"/>
      <c r="R34" s="323"/>
      <c r="S34" s="322"/>
      <c r="T34" s="322"/>
      <c r="U34" s="322"/>
      <c r="V34" s="324"/>
      <c r="W34" s="180">
        <f>Metryka!$C$19</f>
        <v>0</v>
      </c>
      <c r="X34" s="320">
        <f>Metryka!$D$19</f>
        <v>0</v>
      </c>
      <c r="Y34" s="180">
        <f>Metryka!$E$19</f>
        <v>0</v>
      </c>
    </row>
    <row r="35" spans="1:25" ht="15" customHeight="1">
      <c r="A35" s="313">
        <f>Metryka!$C$3</f>
        <v>0</v>
      </c>
      <c r="B35" s="74"/>
      <c r="C35" s="75"/>
      <c r="D35" s="75"/>
      <c r="E35" s="75"/>
      <c r="F35" s="75"/>
      <c r="G35" s="75"/>
      <c r="H35" s="76"/>
      <c r="I35" s="314"/>
      <c r="J35" s="75"/>
      <c r="K35" s="75"/>
      <c r="L35" s="314"/>
      <c r="M35" s="321"/>
      <c r="N35" s="322"/>
      <c r="O35" s="322"/>
      <c r="P35" s="322"/>
      <c r="Q35" s="322"/>
      <c r="R35" s="323"/>
      <c r="S35" s="322"/>
      <c r="T35" s="322"/>
      <c r="U35" s="322"/>
      <c r="V35" s="324"/>
      <c r="W35" s="180">
        <f>Metryka!$C$19</f>
        <v>0</v>
      </c>
      <c r="X35" s="320">
        <f>Metryka!$D$19</f>
        <v>0</v>
      </c>
      <c r="Y35" s="180">
        <f>Metryka!$E$19</f>
        <v>0</v>
      </c>
    </row>
    <row r="36" spans="1:25" ht="15" customHeight="1">
      <c r="A36" s="313">
        <f>Metryka!$C$3</f>
        <v>0</v>
      </c>
      <c r="B36" s="74"/>
      <c r="C36" s="75"/>
      <c r="D36" s="75"/>
      <c r="E36" s="75"/>
      <c r="F36" s="75"/>
      <c r="G36" s="75"/>
      <c r="H36" s="76"/>
      <c r="I36" s="314"/>
      <c r="J36" s="75"/>
      <c r="K36" s="75"/>
      <c r="L36" s="314"/>
      <c r="M36" s="321"/>
      <c r="N36" s="322"/>
      <c r="O36" s="322"/>
      <c r="P36" s="322"/>
      <c r="Q36" s="322"/>
      <c r="R36" s="323"/>
      <c r="S36" s="322"/>
      <c r="T36" s="322"/>
      <c r="U36" s="322"/>
      <c r="V36" s="324"/>
      <c r="W36" s="180">
        <f>Metryka!$C$19</f>
        <v>0</v>
      </c>
      <c r="X36" s="320">
        <f>Metryka!$D$19</f>
        <v>0</v>
      </c>
      <c r="Y36" s="180">
        <f>Metryka!$E$19</f>
        <v>0</v>
      </c>
    </row>
    <row r="37" spans="1:25" ht="15" customHeight="1">
      <c r="A37" s="313">
        <f>Metryka!$C$3</f>
        <v>0</v>
      </c>
      <c r="B37" s="74"/>
      <c r="C37" s="75"/>
      <c r="D37" s="75"/>
      <c r="E37" s="75"/>
      <c r="F37" s="75"/>
      <c r="G37" s="75"/>
      <c r="H37" s="76"/>
      <c r="I37" s="314"/>
      <c r="J37" s="75"/>
      <c r="K37" s="75"/>
      <c r="L37" s="314"/>
      <c r="M37" s="321"/>
      <c r="N37" s="322"/>
      <c r="O37" s="322"/>
      <c r="P37" s="322"/>
      <c r="Q37" s="322"/>
      <c r="R37" s="323"/>
      <c r="S37" s="322"/>
      <c r="T37" s="322"/>
      <c r="U37" s="322"/>
      <c r="V37" s="324"/>
      <c r="W37" s="180">
        <f>Metryka!$C$19</f>
        <v>0</v>
      </c>
      <c r="X37" s="320">
        <f>Metryka!$D$19</f>
        <v>0</v>
      </c>
      <c r="Y37" s="180">
        <f>Metryka!$E$19</f>
        <v>0</v>
      </c>
    </row>
    <row r="38" spans="1:25" ht="15" customHeight="1">
      <c r="A38" s="313">
        <f>Metryka!$C$3</f>
        <v>0</v>
      </c>
      <c r="B38" s="74"/>
      <c r="C38" s="75"/>
      <c r="D38" s="75"/>
      <c r="E38" s="75"/>
      <c r="F38" s="75"/>
      <c r="G38" s="75"/>
      <c r="H38" s="76"/>
      <c r="I38" s="314"/>
      <c r="J38" s="75"/>
      <c r="K38" s="75"/>
      <c r="L38" s="314"/>
      <c r="M38" s="321"/>
      <c r="N38" s="322"/>
      <c r="O38" s="322"/>
      <c r="P38" s="322"/>
      <c r="Q38" s="322"/>
      <c r="R38" s="323"/>
      <c r="S38" s="322"/>
      <c r="T38" s="322"/>
      <c r="U38" s="322"/>
      <c r="V38" s="324"/>
      <c r="W38" s="180">
        <f>Metryka!$C$19</f>
        <v>0</v>
      </c>
      <c r="X38" s="320">
        <f>Metryka!$D$19</f>
        <v>0</v>
      </c>
      <c r="Y38" s="180">
        <f>Metryka!$E$19</f>
        <v>0</v>
      </c>
    </row>
    <row r="39" spans="1:25" ht="15" customHeight="1">
      <c r="A39" s="313">
        <f>Metryka!$C$3</f>
        <v>0</v>
      </c>
      <c r="B39" s="74"/>
      <c r="C39" s="75"/>
      <c r="D39" s="75"/>
      <c r="E39" s="75"/>
      <c r="F39" s="75"/>
      <c r="G39" s="75"/>
      <c r="H39" s="76"/>
      <c r="I39" s="314"/>
      <c r="J39" s="75"/>
      <c r="K39" s="75"/>
      <c r="L39" s="314"/>
      <c r="M39" s="321"/>
      <c r="N39" s="322"/>
      <c r="O39" s="322"/>
      <c r="P39" s="322"/>
      <c r="Q39" s="322"/>
      <c r="R39" s="323"/>
      <c r="S39" s="322"/>
      <c r="T39" s="322"/>
      <c r="U39" s="322"/>
      <c r="V39" s="324"/>
      <c r="W39" s="180">
        <f>Metryka!$C$19</f>
        <v>0</v>
      </c>
      <c r="X39" s="320">
        <f>Metryka!$D$19</f>
        <v>0</v>
      </c>
      <c r="Y39" s="180">
        <f>Metryka!$E$19</f>
        <v>0</v>
      </c>
    </row>
    <row r="40" spans="1:25" ht="15" customHeight="1">
      <c r="A40" s="313">
        <f>Metryka!$C$3</f>
        <v>0</v>
      </c>
      <c r="B40" s="74"/>
      <c r="C40" s="75"/>
      <c r="D40" s="75"/>
      <c r="E40" s="75"/>
      <c r="F40" s="75"/>
      <c r="G40" s="75"/>
      <c r="H40" s="76"/>
      <c r="I40" s="314"/>
      <c r="J40" s="75"/>
      <c r="K40" s="75"/>
      <c r="L40" s="314"/>
      <c r="M40" s="321"/>
      <c r="N40" s="322"/>
      <c r="O40" s="322"/>
      <c r="P40" s="322"/>
      <c r="Q40" s="322"/>
      <c r="R40" s="323"/>
      <c r="S40" s="322"/>
      <c r="T40" s="322"/>
      <c r="U40" s="322"/>
      <c r="V40" s="324"/>
      <c r="W40" s="180">
        <f>Metryka!$C$19</f>
        <v>0</v>
      </c>
      <c r="X40" s="320">
        <f>Metryka!$D$19</f>
        <v>0</v>
      </c>
      <c r="Y40" s="180">
        <f>Metryka!$E$19</f>
        <v>0</v>
      </c>
    </row>
    <row r="41" spans="1:25" ht="15" customHeight="1">
      <c r="A41" s="313">
        <f>Metryka!$C$3</f>
        <v>0</v>
      </c>
      <c r="B41" s="74"/>
      <c r="C41" s="75"/>
      <c r="D41" s="75"/>
      <c r="E41" s="75"/>
      <c r="F41" s="75"/>
      <c r="G41" s="75"/>
      <c r="H41" s="76"/>
      <c r="I41" s="314"/>
      <c r="J41" s="75"/>
      <c r="K41" s="75"/>
      <c r="L41" s="314"/>
      <c r="M41" s="321"/>
      <c r="N41" s="322"/>
      <c r="O41" s="322"/>
      <c r="P41" s="322"/>
      <c r="Q41" s="322"/>
      <c r="R41" s="323"/>
      <c r="S41" s="322"/>
      <c r="T41" s="322"/>
      <c r="U41" s="322"/>
      <c r="V41" s="324"/>
      <c r="W41" s="180">
        <f>Metryka!$C$19</f>
        <v>0</v>
      </c>
      <c r="X41" s="320">
        <f>Metryka!$D$19</f>
        <v>0</v>
      </c>
      <c r="Y41" s="180">
        <f>Metryka!$E$19</f>
        <v>0</v>
      </c>
    </row>
    <row r="42" spans="1:25" ht="15" customHeight="1">
      <c r="A42" s="313">
        <f>Metryka!$C$3</f>
        <v>0</v>
      </c>
      <c r="B42" s="74"/>
      <c r="C42" s="75"/>
      <c r="D42" s="75"/>
      <c r="E42" s="75"/>
      <c r="F42" s="75"/>
      <c r="G42" s="75"/>
      <c r="H42" s="76"/>
      <c r="I42" s="314"/>
      <c r="J42" s="75"/>
      <c r="K42" s="75"/>
      <c r="L42" s="314"/>
      <c r="M42" s="321"/>
      <c r="N42" s="322"/>
      <c r="O42" s="322"/>
      <c r="P42" s="322"/>
      <c r="Q42" s="322"/>
      <c r="R42" s="323"/>
      <c r="S42" s="322"/>
      <c r="T42" s="322"/>
      <c r="U42" s="322"/>
      <c r="V42" s="324"/>
      <c r="W42" s="180">
        <f>Metryka!$C$19</f>
        <v>0</v>
      </c>
      <c r="X42" s="320">
        <f>Metryka!$D$19</f>
        <v>0</v>
      </c>
      <c r="Y42" s="180">
        <f>Metryka!$E$19</f>
        <v>0</v>
      </c>
    </row>
    <row r="43" spans="1:25" ht="15" customHeight="1">
      <c r="A43" s="313">
        <f>Metryka!$C$3</f>
        <v>0</v>
      </c>
      <c r="B43" s="74"/>
      <c r="C43" s="75"/>
      <c r="D43" s="75"/>
      <c r="E43" s="75"/>
      <c r="F43" s="75"/>
      <c r="G43" s="75"/>
      <c r="H43" s="76"/>
      <c r="I43" s="314"/>
      <c r="J43" s="75"/>
      <c r="K43" s="75"/>
      <c r="L43" s="314"/>
      <c r="M43" s="321"/>
      <c r="N43" s="322"/>
      <c r="O43" s="322"/>
      <c r="P43" s="322"/>
      <c r="Q43" s="322"/>
      <c r="R43" s="323"/>
      <c r="S43" s="322"/>
      <c r="T43" s="322"/>
      <c r="U43" s="322"/>
      <c r="V43" s="324"/>
      <c r="W43" s="180">
        <f>Metryka!$C$19</f>
        <v>0</v>
      </c>
      <c r="X43" s="320">
        <f>Metryka!$D$19</f>
        <v>0</v>
      </c>
      <c r="Y43" s="180">
        <f>Metryka!$E$19</f>
        <v>0</v>
      </c>
    </row>
    <row r="44" spans="1:25" ht="15" customHeight="1">
      <c r="A44" s="313">
        <f>Metryka!$C$3</f>
        <v>0</v>
      </c>
      <c r="B44" s="74"/>
      <c r="C44" s="75"/>
      <c r="D44" s="75"/>
      <c r="E44" s="75"/>
      <c r="F44" s="75"/>
      <c r="G44" s="75"/>
      <c r="H44" s="76"/>
      <c r="I44" s="314"/>
      <c r="J44" s="75"/>
      <c r="K44" s="75"/>
      <c r="L44" s="314"/>
      <c r="M44" s="321"/>
      <c r="N44" s="322"/>
      <c r="O44" s="322"/>
      <c r="P44" s="322"/>
      <c r="Q44" s="322"/>
      <c r="R44" s="323"/>
      <c r="S44" s="322"/>
      <c r="T44" s="322"/>
      <c r="U44" s="322"/>
      <c r="V44" s="324"/>
      <c r="W44" s="180">
        <f>Metryka!$C$19</f>
        <v>0</v>
      </c>
      <c r="X44" s="320">
        <f>Metryka!$D$19</f>
        <v>0</v>
      </c>
      <c r="Y44" s="180">
        <f>Metryka!$E$19</f>
        <v>0</v>
      </c>
    </row>
    <row r="45" spans="1:25" ht="15" customHeight="1">
      <c r="A45" s="313">
        <f>Metryka!$C$3</f>
        <v>0</v>
      </c>
      <c r="B45" s="74"/>
      <c r="C45" s="75"/>
      <c r="D45" s="75"/>
      <c r="E45" s="75"/>
      <c r="F45" s="75"/>
      <c r="G45" s="75"/>
      <c r="H45" s="76"/>
      <c r="I45" s="314"/>
      <c r="J45" s="75"/>
      <c r="K45" s="75"/>
      <c r="L45" s="314"/>
      <c r="M45" s="321"/>
      <c r="N45" s="322"/>
      <c r="O45" s="322"/>
      <c r="P45" s="322"/>
      <c r="Q45" s="322"/>
      <c r="R45" s="323"/>
      <c r="S45" s="322"/>
      <c r="T45" s="322"/>
      <c r="U45" s="322"/>
      <c r="V45" s="324"/>
      <c r="W45" s="180">
        <f>Metryka!$C$19</f>
        <v>0</v>
      </c>
      <c r="X45" s="320">
        <f>Metryka!$D$19</f>
        <v>0</v>
      </c>
      <c r="Y45" s="180">
        <f>Metryka!$E$19</f>
        <v>0</v>
      </c>
    </row>
    <row r="46" spans="1:25" ht="15" customHeight="1">
      <c r="A46" s="313">
        <f>Metryka!$C$3</f>
        <v>0</v>
      </c>
      <c r="B46" s="74"/>
      <c r="C46" s="75"/>
      <c r="D46" s="75"/>
      <c r="E46" s="75"/>
      <c r="F46" s="75"/>
      <c r="G46" s="75"/>
      <c r="H46" s="76"/>
      <c r="I46" s="314"/>
      <c r="J46" s="75"/>
      <c r="K46" s="75"/>
      <c r="L46" s="314"/>
      <c r="M46" s="321"/>
      <c r="N46" s="322"/>
      <c r="O46" s="322"/>
      <c r="P46" s="322"/>
      <c r="Q46" s="322"/>
      <c r="R46" s="323"/>
      <c r="S46" s="322"/>
      <c r="T46" s="322"/>
      <c r="U46" s="322"/>
      <c r="V46" s="324"/>
      <c r="W46" s="180">
        <f>Metryka!$C$19</f>
        <v>0</v>
      </c>
      <c r="X46" s="320">
        <f>Metryka!$D$19</f>
        <v>0</v>
      </c>
      <c r="Y46" s="180">
        <f>Metryka!$E$19</f>
        <v>0</v>
      </c>
    </row>
    <row r="47" spans="1:25" ht="15" customHeight="1">
      <c r="A47" s="313">
        <f>Metryka!$C$3</f>
        <v>0</v>
      </c>
      <c r="B47" s="74"/>
      <c r="C47" s="75"/>
      <c r="D47" s="75"/>
      <c r="E47" s="75"/>
      <c r="F47" s="75"/>
      <c r="G47" s="75"/>
      <c r="H47" s="76"/>
      <c r="I47" s="314"/>
      <c r="J47" s="75"/>
      <c r="K47" s="75"/>
      <c r="L47" s="314"/>
      <c r="M47" s="321"/>
      <c r="N47" s="322"/>
      <c r="O47" s="322"/>
      <c r="P47" s="322"/>
      <c r="Q47" s="322"/>
      <c r="R47" s="323"/>
      <c r="S47" s="322"/>
      <c r="T47" s="322"/>
      <c r="U47" s="322"/>
      <c r="V47" s="324"/>
      <c r="W47" s="180">
        <f>Metryka!$C$19</f>
        <v>0</v>
      </c>
      <c r="X47" s="320">
        <f>Metryka!$D$19</f>
        <v>0</v>
      </c>
      <c r="Y47" s="180">
        <f>Metryka!$E$19</f>
        <v>0</v>
      </c>
    </row>
    <row r="48" spans="1:25" ht="15" customHeight="1">
      <c r="A48" s="313">
        <f>Metryka!$C$3</f>
        <v>0</v>
      </c>
      <c r="B48" s="74"/>
      <c r="C48" s="75"/>
      <c r="D48" s="75"/>
      <c r="E48" s="75"/>
      <c r="F48" s="75"/>
      <c r="G48" s="75"/>
      <c r="H48" s="76"/>
      <c r="I48" s="314"/>
      <c r="J48" s="75"/>
      <c r="K48" s="75"/>
      <c r="L48" s="314"/>
      <c r="M48" s="321"/>
      <c r="N48" s="322"/>
      <c r="O48" s="322"/>
      <c r="P48" s="322"/>
      <c r="Q48" s="322"/>
      <c r="R48" s="323"/>
      <c r="S48" s="322"/>
      <c r="T48" s="322"/>
      <c r="U48" s="322"/>
      <c r="V48" s="324"/>
      <c r="W48" s="180">
        <f>Metryka!$C$19</f>
        <v>0</v>
      </c>
      <c r="X48" s="320">
        <f>Metryka!$D$19</f>
        <v>0</v>
      </c>
      <c r="Y48" s="180">
        <f>Metryka!$E$19</f>
        <v>0</v>
      </c>
    </row>
    <row r="49" spans="1:25" ht="15" customHeight="1">
      <c r="A49" s="313">
        <f>Metryka!$C$3</f>
        <v>0</v>
      </c>
      <c r="B49" s="74"/>
      <c r="C49" s="75"/>
      <c r="D49" s="75"/>
      <c r="E49" s="75"/>
      <c r="F49" s="75"/>
      <c r="G49" s="75"/>
      <c r="H49" s="76"/>
      <c r="I49" s="314"/>
      <c r="J49" s="75"/>
      <c r="K49" s="75"/>
      <c r="L49" s="314"/>
      <c r="M49" s="321"/>
      <c r="N49" s="322"/>
      <c r="O49" s="322"/>
      <c r="P49" s="322"/>
      <c r="Q49" s="322"/>
      <c r="R49" s="323"/>
      <c r="S49" s="322"/>
      <c r="T49" s="322"/>
      <c r="U49" s="322"/>
      <c r="V49" s="324"/>
      <c r="W49" s="180">
        <f>Metryka!$C$19</f>
        <v>0</v>
      </c>
      <c r="X49" s="320">
        <f>Metryka!$D$19</f>
        <v>0</v>
      </c>
      <c r="Y49" s="180">
        <f>Metryka!$E$19</f>
        <v>0</v>
      </c>
    </row>
    <row r="50" spans="1:25" ht="15" customHeight="1">
      <c r="A50" s="313">
        <f>Metryka!$C$3</f>
        <v>0</v>
      </c>
      <c r="B50" s="74"/>
      <c r="C50" s="75"/>
      <c r="D50" s="75"/>
      <c r="E50" s="75"/>
      <c r="F50" s="75"/>
      <c r="G50" s="75"/>
      <c r="H50" s="76"/>
      <c r="I50" s="314"/>
      <c r="J50" s="75"/>
      <c r="K50" s="75"/>
      <c r="L50" s="314"/>
      <c r="M50" s="321"/>
      <c r="N50" s="322"/>
      <c r="O50" s="322"/>
      <c r="P50" s="322"/>
      <c r="Q50" s="322"/>
      <c r="R50" s="323"/>
      <c r="S50" s="322"/>
      <c r="T50" s="322"/>
      <c r="U50" s="322"/>
      <c r="V50" s="324"/>
      <c r="W50" s="180">
        <f>Metryka!$C$19</f>
        <v>0</v>
      </c>
      <c r="X50" s="320">
        <f>Metryka!$D$19</f>
        <v>0</v>
      </c>
      <c r="Y50" s="180">
        <f>Metryka!$E$19</f>
        <v>0</v>
      </c>
    </row>
    <row r="51" spans="1:25" ht="15" customHeight="1">
      <c r="A51" s="313">
        <f>Metryka!$C$3</f>
        <v>0</v>
      </c>
      <c r="B51" s="74"/>
      <c r="C51" s="75"/>
      <c r="D51" s="75"/>
      <c r="E51" s="75"/>
      <c r="F51" s="75"/>
      <c r="G51" s="75"/>
      <c r="H51" s="76"/>
      <c r="I51" s="314"/>
      <c r="J51" s="75"/>
      <c r="K51" s="75"/>
      <c r="L51" s="314"/>
      <c r="M51" s="321"/>
      <c r="N51" s="322"/>
      <c r="O51" s="322"/>
      <c r="P51" s="322"/>
      <c r="Q51" s="322"/>
      <c r="R51" s="323"/>
      <c r="S51" s="322"/>
      <c r="T51" s="322"/>
      <c r="U51" s="322"/>
      <c r="V51" s="324"/>
      <c r="W51" s="180">
        <f>Metryka!$C$19</f>
        <v>0</v>
      </c>
      <c r="X51" s="320">
        <f>Metryka!$D$19</f>
        <v>0</v>
      </c>
      <c r="Y51" s="180">
        <f>Metryka!$E$19</f>
        <v>0</v>
      </c>
    </row>
    <row r="52" spans="1:25" ht="15" customHeight="1">
      <c r="A52" s="313">
        <f>Metryka!$C$3</f>
        <v>0</v>
      </c>
      <c r="B52" s="74"/>
      <c r="C52" s="75"/>
      <c r="D52" s="75"/>
      <c r="E52" s="75"/>
      <c r="F52" s="75"/>
      <c r="G52" s="75"/>
      <c r="H52" s="76"/>
      <c r="I52" s="314"/>
      <c r="J52" s="75"/>
      <c r="K52" s="75"/>
      <c r="L52" s="314"/>
      <c r="M52" s="321"/>
      <c r="N52" s="322"/>
      <c r="O52" s="322"/>
      <c r="P52" s="322"/>
      <c r="Q52" s="322"/>
      <c r="R52" s="323"/>
      <c r="S52" s="322"/>
      <c r="T52" s="322"/>
      <c r="U52" s="322"/>
      <c r="V52" s="324"/>
      <c r="W52" s="180">
        <f>Metryka!$C$19</f>
        <v>0</v>
      </c>
      <c r="X52" s="320">
        <f>Metryka!$D$19</f>
        <v>0</v>
      </c>
      <c r="Y52" s="180">
        <f>Metryka!$E$19</f>
        <v>0</v>
      </c>
    </row>
    <row r="53" spans="1:25" ht="15" customHeight="1">
      <c r="A53" s="313">
        <f>Metryka!$C$3</f>
        <v>0</v>
      </c>
      <c r="B53" s="74"/>
      <c r="C53" s="75"/>
      <c r="D53" s="75"/>
      <c r="E53" s="75"/>
      <c r="F53" s="75"/>
      <c r="G53" s="75"/>
      <c r="H53" s="76"/>
      <c r="I53" s="314"/>
      <c r="J53" s="75"/>
      <c r="K53" s="75"/>
      <c r="L53" s="314"/>
      <c r="M53" s="321"/>
      <c r="N53" s="322"/>
      <c r="O53" s="322"/>
      <c r="P53" s="322"/>
      <c r="Q53" s="322"/>
      <c r="R53" s="323"/>
      <c r="S53" s="322"/>
      <c r="T53" s="322"/>
      <c r="U53" s="322"/>
      <c r="V53" s="324"/>
      <c r="W53" s="180">
        <f>Metryka!$C$19</f>
        <v>0</v>
      </c>
      <c r="X53" s="320">
        <f>Metryka!$D$19</f>
        <v>0</v>
      </c>
      <c r="Y53" s="180">
        <f>Metryka!$E$19</f>
        <v>0</v>
      </c>
    </row>
    <row r="54" spans="1:25" ht="15" customHeight="1">
      <c r="A54" s="313">
        <f>Metryka!$C$3</f>
        <v>0</v>
      </c>
      <c r="B54" s="74"/>
      <c r="C54" s="75"/>
      <c r="D54" s="75"/>
      <c r="E54" s="75"/>
      <c r="F54" s="75"/>
      <c r="G54" s="75"/>
      <c r="H54" s="76"/>
      <c r="I54" s="314"/>
      <c r="J54" s="75"/>
      <c r="K54" s="75"/>
      <c r="L54" s="314"/>
      <c r="M54" s="321"/>
      <c r="N54" s="322"/>
      <c r="O54" s="322"/>
      <c r="P54" s="322"/>
      <c r="Q54" s="322"/>
      <c r="R54" s="323"/>
      <c r="S54" s="322"/>
      <c r="T54" s="322"/>
      <c r="U54" s="322"/>
      <c r="V54" s="324"/>
      <c r="W54" s="180">
        <f>Metryka!$C$19</f>
        <v>0</v>
      </c>
      <c r="X54" s="320">
        <f>Metryka!$D$19</f>
        <v>0</v>
      </c>
      <c r="Y54" s="180">
        <f>Metryka!$E$19</f>
        <v>0</v>
      </c>
    </row>
    <row r="55" spans="1:25" ht="15" customHeight="1">
      <c r="A55" s="313">
        <f>Metryka!$C$3</f>
        <v>0</v>
      </c>
      <c r="B55" s="74"/>
      <c r="C55" s="75"/>
      <c r="D55" s="75"/>
      <c r="E55" s="75"/>
      <c r="F55" s="75"/>
      <c r="G55" s="75"/>
      <c r="H55" s="76"/>
      <c r="I55" s="314"/>
      <c r="J55" s="75"/>
      <c r="K55" s="75"/>
      <c r="L55" s="314"/>
      <c r="M55" s="321"/>
      <c r="N55" s="322"/>
      <c r="O55" s="322"/>
      <c r="P55" s="322"/>
      <c r="Q55" s="322"/>
      <c r="R55" s="323"/>
      <c r="S55" s="322"/>
      <c r="T55" s="322"/>
      <c r="U55" s="322"/>
      <c r="V55" s="324"/>
      <c r="W55" s="180">
        <f>Metryka!$C$19</f>
        <v>0</v>
      </c>
      <c r="X55" s="320">
        <f>Metryka!$D$19</f>
        <v>0</v>
      </c>
      <c r="Y55" s="180">
        <f>Metryka!$E$19</f>
        <v>0</v>
      </c>
    </row>
    <row r="56" spans="1:25" ht="15" customHeight="1">
      <c r="A56" s="313">
        <f>Metryka!$C$3</f>
        <v>0</v>
      </c>
      <c r="B56" s="74"/>
      <c r="C56" s="75"/>
      <c r="D56" s="75"/>
      <c r="E56" s="75"/>
      <c r="F56" s="75"/>
      <c r="G56" s="75"/>
      <c r="H56" s="76"/>
      <c r="I56" s="314"/>
      <c r="J56" s="75"/>
      <c r="K56" s="75"/>
      <c r="L56" s="314"/>
      <c r="M56" s="321"/>
      <c r="N56" s="322"/>
      <c r="O56" s="322"/>
      <c r="P56" s="322"/>
      <c r="Q56" s="322"/>
      <c r="R56" s="323"/>
      <c r="S56" s="322"/>
      <c r="T56" s="322"/>
      <c r="U56" s="322"/>
      <c r="V56" s="324"/>
      <c r="W56" s="180">
        <f>Metryka!$C$19</f>
        <v>0</v>
      </c>
      <c r="X56" s="320">
        <f>Metryka!$D$19</f>
        <v>0</v>
      </c>
      <c r="Y56" s="180">
        <f>Metryka!$E$19</f>
        <v>0</v>
      </c>
    </row>
    <row r="57" spans="1:25" ht="15" customHeight="1">
      <c r="A57" s="313">
        <f>Metryka!$C$3</f>
        <v>0</v>
      </c>
      <c r="B57" s="74"/>
      <c r="C57" s="75"/>
      <c r="D57" s="75"/>
      <c r="E57" s="75"/>
      <c r="F57" s="75"/>
      <c r="G57" s="75"/>
      <c r="H57" s="76"/>
      <c r="I57" s="314"/>
      <c r="J57" s="75"/>
      <c r="K57" s="75"/>
      <c r="L57" s="314"/>
      <c r="M57" s="321"/>
      <c r="N57" s="322"/>
      <c r="O57" s="322"/>
      <c r="P57" s="322"/>
      <c r="Q57" s="322"/>
      <c r="R57" s="323"/>
      <c r="S57" s="322"/>
      <c r="T57" s="322"/>
      <c r="U57" s="322"/>
      <c r="V57" s="324"/>
      <c r="W57" s="180">
        <f>Metryka!$C$19</f>
        <v>0</v>
      </c>
      <c r="X57" s="320">
        <f>Metryka!$D$19</f>
        <v>0</v>
      </c>
      <c r="Y57" s="180">
        <f>Metryka!$E$19</f>
        <v>0</v>
      </c>
    </row>
    <row r="58" spans="1:25" ht="15" customHeight="1">
      <c r="A58" s="313">
        <f>Metryka!$C$3</f>
        <v>0</v>
      </c>
      <c r="B58" s="74"/>
      <c r="C58" s="75"/>
      <c r="D58" s="75"/>
      <c r="E58" s="75"/>
      <c r="F58" s="75"/>
      <c r="G58" s="75"/>
      <c r="H58" s="76"/>
      <c r="I58" s="314"/>
      <c r="J58" s="75"/>
      <c r="K58" s="75"/>
      <c r="L58" s="314"/>
      <c r="M58" s="321"/>
      <c r="N58" s="322"/>
      <c r="O58" s="322"/>
      <c r="P58" s="322"/>
      <c r="Q58" s="322"/>
      <c r="R58" s="323"/>
      <c r="S58" s="322"/>
      <c r="T58" s="322"/>
      <c r="U58" s="322"/>
      <c r="V58" s="324"/>
      <c r="W58" s="180">
        <f>Metryka!$C$19</f>
        <v>0</v>
      </c>
      <c r="X58" s="320">
        <f>Metryka!$D$19</f>
        <v>0</v>
      </c>
      <c r="Y58" s="180">
        <f>Metryka!$E$19</f>
        <v>0</v>
      </c>
    </row>
    <row r="59" spans="1:25" ht="15" customHeight="1">
      <c r="A59" s="313">
        <f>Metryka!$C$3</f>
        <v>0</v>
      </c>
      <c r="B59" s="74"/>
      <c r="C59" s="75"/>
      <c r="D59" s="75"/>
      <c r="E59" s="75"/>
      <c r="F59" s="75"/>
      <c r="G59" s="75"/>
      <c r="H59" s="76"/>
      <c r="I59" s="314"/>
      <c r="J59" s="75"/>
      <c r="K59" s="75"/>
      <c r="L59" s="314"/>
      <c r="M59" s="321"/>
      <c r="N59" s="322"/>
      <c r="O59" s="322"/>
      <c r="P59" s="322"/>
      <c r="Q59" s="322"/>
      <c r="R59" s="323"/>
      <c r="S59" s="322"/>
      <c r="T59" s="322"/>
      <c r="U59" s="322"/>
      <c r="V59" s="324"/>
      <c r="W59" s="180">
        <f>Metryka!$C$19</f>
        <v>0</v>
      </c>
      <c r="X59" s="320">
        <f>Metryka!$D$19</f>
        <v>0</v>
      </c>
      <c r="Y59" s="180">
        <f>Metryka!$E$19</f>
        <v>0</v>
      </c>
    </row>
    <row r="60" spans="1:25" ht="15" customHeight="1">
      <c r="A60" s="313">
        <f>Metryka!$C$3</f>
        <v>0</v>
      </c>
      <c r="B60" s="74"/>
      <c r="C60" s="75"/>
      <c r="D60" s="75"/>
      <c r="E60" s="75"/>
      <c r="F60" s="75"/>
      <c r="G60" s="75"/>
      <c r="H60" s="76"/>
      <c r="I60" s="314"/>
      <c r="J60" s="75"/>
      <c r="K60" s="75"/>
      <c r="L60" s="314"/>
      <c r="M60" s="321"/>
      <c r="N60" s="322"/>
      <c r="O60" s="322"/>
      <c r="P60" s="322"/>
      <c r="Q60" s="322"/>
      <c r="R60" s="323"/>
      <c r="S60" s="322"/>
      <c r="T60" s="322"/>
      <c r="U60" s="322"/>
      <c r="V60" s="324"/>
      <c r="W60" s="180">
        <f>Metryka!$C$19</f>
        <v>0</v>
      </c>
      <c r="X60" s="320">
        <f>Metryka!$D$19</f>
        <v>0</v>
      </c>
      <c r="Y60" s="180">
        <f>Metryka!$E$19</f>
        <v>0</v>
      </c>
    </row>
    <row r="61" spans="1:25" ht="15" customHeight="1">
      <c r="A61" s="313">
        <f>Metryka!$C$3</f>
        <v>0</v>
      </c>
      <c r="B61" s="74"/>
      <c r="C61" s="75"/>
      <c r="D61" s="75"/>
      <c r="E61" s="75"/>
      <c r="F61" s="75"/>
      <c r="G61" s="75"/>
      <c r="H61" s="76"/>
      <c r="I61" s="314"/>
      <c r="J61" s="75"/>
      <c r="K61" s="75"/>
      <c r="L61" s="314"/>
      <c r="M61" s="321"/>
      <c r="N61" s="322"/>
      <c r="O61" s="322"/>
      <c r="P61" s="322"/>
      <c r="Q61" s="322"/>
      <c r="R61" s="323"/>
      <c r="S61" s="322"/>
      <c r="T61" s="322"/>
      <c r="U61" s="322"/>
      <c r="V61" s="324"/>
      <c r="W61" s="180">
        <f>Metryka!$C$19</f>
        <v>0</v>
      </c>
      <c r="X61" s="320">
        <f>Metryka!$D$19</f>
        <v>0</v>
      </c>
      <c r="Y61" s="180">
        <f>Metryka!$E$19</f>
        <v>0</v>
      </c>
    </row>
    <row r="62" spans="1:25" ht="15" customHeight="1">
      <c r="A62" s="313">
        <f>Metryka!$C$3</f>
        <v>0</v>
      </c>
      <c r="B62" s="74"/>
      <c r="C62" s="75"/>
      <c r="D62" s="75"/>
      <c r="E62" s="75"/>
      <c r="F62" s="75"/>
      <c r="G62" s="75"/>
      <c r="H62" s="76"/>
      <c r="I62" s="314"/>
      <c r="J62" s="75"/>
      <c r="K62" s="75"/>
      <c r="L62" s="314"/>
      <c r="M62" s="321"/>
      <c r="N62" s="322"/>
      <c r="O62" s="322"/>
      <c r="P62" s="322"/>
      <c r="Q62" s="322"/>
      <c r="R62" s="323"/>
      <c r="S62" s="322"/>
      <c r="T62" s="322"/>
      <c r="U62" s="322"/>
      <c r="V62" s="324"/>
      <c r="W62" s="180">
        <f>Metryka!$C$19</f>
        <v>0</v>
      </c>
      <c r="X62" s="320">
        <f>Metryka!$D$19</f>
        <v>0</v>
      </c>
      <c r="Y62" s="180">
        <f>Metryka!$E$19</f>
        <v>0</v>
      </c>
    </row>
    <row r="63" spans="1:25" ht="15" customHeight="1">
      <c r="A63" s="313">
        <f>Metryka!$C$3</f>
        <v>0</v>
      </c>
      <c r="B63" s="74"/>
      <c r="C63" s="75"/>
      <c r="D63" s="75"/>
      <c r="E63" s="75"/>
      <c r="F63" s="75"/>
      <c r="G63" s="75"/>
      <c r="H63" s="76"/>
      <c r="I63" s="314"/>
      <c r="J63" s="75"/>
      <c r="K63" s="75"/>
      <c r="L63" s="314"/>
      <c r="M63" s="321"/>
      <c r="N63" s="322"/>
      <c r="O63" s="322"/>
      <c r="P63" s="322"/>
      <c r="Q63" s="322"/>
      <c r="R63" s="323"/>
      <c r="S63" s="322"/>
      <c r="T63" s="322"/>
      <c r="U63" s="322"/>
      <c r="V63" s="324"/>
      <c r="W63" s="180">
        <f>Metryka!$C$19</f>
        <v>0</v>
      </c>
      <c r="X63" s="320">
        <f>Metryka!$D$19</f>
        <v>0</v>
      </c>
      <c r="Y63" s="180">
        <f>Metryka!$E$19</f>
        <v>0</v>
      </c>
    </row>
    <row r="64" spans="1:25" ht="15" customHeight="1">
      <c r="A64" s="313">
        <f>Metryka!$C$3</f>
        <v>0</v>
      </c>
      <c r="B64" s="74"/>
      <c r="C64" s="75"/>
      <c r="D64" s="75"/>
      <c r="E64" s="75"/>
      <c r="F64" s="75"/>
      <c r="G64" s="75"/>
      <c r="H64" s="76"/>
      <c r="I64" s="314"/>
      <c r="J64" s="75"/>
      <c r="K64" s="75"/>
      <c r="L64" s="314"/>
      <c r="M64" s="321"/>
      <c r="N64" s="322"/>
      <c r="O64" s="322"/>
      <c r="P64" s="322"/>
      <c r="Q64" s="322"/>
      <c r="R64" s="323"/>
      <c r="S64" s="322"/>
      <c r="T64" s="322"/>
      <c r="U64" s="322"/>
      <c r="V64" s="324"/>
      <c r="W64" s="180">
        <f>Metryka!$C$19</f>
        <v>0</v>
      </c>
      <c r="X64" s="320">
        <f>Metryka!$D$19</f>
        <v>0</v>
      </c>
      <c r="Y64" s="180">
        <f>Metryka!$E$19</f>
        <v>0</v>
      </c>
    </row>
    <row r="65" spans="1:25" ht="15" customHeight="1">
      <c r="A65" s="313">
        <f>Metryka!$C$3</f>
        <v>0</v>
      </c>
      <c r="B65" s="74"/>
      <c r="C65" s="75"/>
      <c r="D65" s="75"/>
      <c r="E65" s="75"/>
      <c r="F65" s="75"/>
      <c r="G65" s="75"/>
      <c r="H65" s="76"/>
      <c r="I65" s="314"/>
      <c r="J65" s="75"/>
      <c r="K65" s="75"/>
      <c r="L65" s="314"/>
      <c r="M65" s="321"/>
      <c r="N65" s="322"/>
      <c r="O65" s="322"/>
      <c r="P65" s="322"/>
      <c r="Q65" s="322"/>
      <c r="R65" s="323"/>
      <c r="S65" s="322"/>
      <c r="T65" s="322"/>
      <c r="U65" s="322"/>
      <c r="V65" s="324"/>
      <c r="W65" s="180">
        <f>Metryka!$C$19</f>
        <v>0</v>
      </c>
      <c r="X65" s="320">
        <f>Metryka!$D$19</f>
        <v>0</v>
      </c>
      <c r="Y65" s="180">
        <f>Metryka!$E$19</f>
        <v>0</v>
      </c>
    </row>
    <row r="66" spans="1:25" ht="15" customHeight="1">
      <c r="A66" s="313">
        <f>Metryka!$C$3</f>
        <v>0</v>
      </c>
      <c r="B66" s="74"/>
      <c r="C66" s="75"/>
      <c r="D66" s="75"/>
      <c r="E66" s="75"/>
      <c r="F66" s="75"/>
      <c r="G66" s="75"/>
      <c r="H66" s="76"/>
      <c r="I66" s="314"/>
      <c r="J66" s="75"/>
      <c r="K66" s="75"/>
      <c r="L66" s="314"/>
      <c r="M66" s="321"/>
      <c r="N66" s="322"/>
      <c r="O66" s="322"/>
      <c r="P66" s="322"/>
      <c r="Q66" s="322"/>
      <c r="R66" s="323"/>
      <c r="S66" s="322"/>
      <c r="T66" s="322"/>
      <c r="U66" s="322"/>
      <c r="V66" s="324"/>
      <c r="W66" s="180">
        <f>Metryka!$C$19</f>
        <v>0</v>
      </c>
      <c r="X66" s="320">
        <f>Metryka!$D$19</f>
        <v>0</v>
      </c>
      <c r="Y66" s="180">
        <f>Metryka!$E$19</f>
        <v>0</v>
      </c>
    </row>
    <row r="67" spans="1:25" ht="15" customHeight="1">
      <c r="A67" s="313">
        <f>Metryka!$C$3</f>
        <v>0</v>
      </c>
      <c r="B67" s="74"/>
      <c r="C67" s="75"/>
      <c r="D67" s="75"/>
      <c r="E67" s="75"/>
      <c r="F67" s="75"/>
      <c r="G67" s="75"/>
      <c r="H67" s="76"/>
      <c r="I67" s="314"/>
      <c r="J67" s="75"/>
      <c r="K67" s="75"/>
      <c r="L67" s="314"/>
      <c r="M67" s="321"/>
      <c r="N67" s="322"/>
      <c r="O67" s="322"/>
      <c r="P67" s="322"/>
      <c r="Q67" s="322"/>
      <c r="R67" s="323"/>
      <c r="S67" s="322"/>
      <c r="T67" s="322"/>
      <c r="U67" s="322"/>
      <c r="V67" s="324"/>
      <c r="W67" s="180">
        <f>Metryka!$C$19</f>
        <v>0</v>
      </c>
      <c r="X67" s="320">
        <f>Metryka!$D$19</f>
        <v>0</v>
      </c>
      <c r="Y67" s="180">
        <f>Metryka!$E$19</f>
        <v>0</v>
      </c>
    </row>
    <row r="68" spans="1:25" ht="15" customHeight="1">
      <c r="A68" s="313">
        <f>Metryka!$C$3</f>
        <v>0</v>
      </c>
      <c r="B68" s="74"/>
      <c r="C68" s="75"/>
      <c r="D68" s="75"/>
      <c r="E68" s="75"/>
      <c r="F68" s="75"/>
      <c r="G68" s="75"/>
      <c r="H68" s="76"/>
      <c r="I68" s="314"/>
      <c r="J68" s="75"/>
      <c r="K68" s="75"/>
      <c r="L68" s="314"/>
      <c r="M68" s="321"/>
      <c r="N68" s="322"/>
      <c r="O68" s="322"/>
      <c r="P68" s="322"/>
      <c r="Q68" s="322"/>
      <c r="R68" s="323"/>
      <c r="S68" s="322"/>
      <c r="T68" s="322"/>
      <c r="U68" s="322"/>
      <c r="V68" s="324"/>
      <c r="W68" s="180">
        <f>Metryka!$C$19</f>
        <v>0</v>
      </c>
      <c r="X68" s="320">
        <f>Metryka!$D$19</f>
        <v>0</v>
      </c>
      <c r="Y68" s="180">
        <f>Metryka!$E$19</f>
        <v>0</v>
      </c>
    </row>
    <row r="69" spans="1:25" ht="15" customHeight="1">
      <c r="A69" s="313">
        <f>Metryka!$C$3</f>
        <v>0</v>
      </c>
      <c r="B69" s="74"/>
      <c r="C69" s="75"/>
      <c r="D69" s="75"/>
      <c r="E69" s="75"/>
      <c r="F69" s="75"/>
      <c r="G69" s="75"/>
      <c r="H69" s="76"/>
      <c r="I69" s="314"/>
      <c r="J69" s="75"/>
      <c r="K69" s="75"/>
      <c r="L69" s="314"/>
      <c r="M69" s="321"/>
      <c r="N69" s="322"/>
      <c r="O69" s="322"/>
      <c r="P69" s="322"/>
      <c r="Q69" s="322"/>
      <c r="R69" s="323"/>
      <c r="S69" s="322"/>
      <c r="T69" s="322"/>
      <c r="U69" s="322"/>
      <c r="V69" s="324"/>
      <c r="W69" s="180">
        <f>Metryka!$C$19</f>
        <v>0</v>
      </c>
      <c r="X69" s="320">
        <f>Metryka!$D$19</f>
        <v>0</v>
      </c>
      <c r="Y69" s="180">
        <f>Metryka!$E$19</f>
        <v>0</v>
      </c>
    </row>
    <row r="70" spans="1:25" ht="15" customHeight="1">
      <c r="A70" s="313">
        <f>Metryka!$C$3</f>
        <v>0</v>
      </c>
      <c r="B70" s="74"/>
      <c r="C70" s="75"/>
      <c r="D70" s="75"/>
      <c r="E70" s="75"/>
      <c r="F70" s="75"/>
      <c r="G70" s="75"/>
      <c r="H70" s="76"/>
      <c r="I70" s="314"/>
      <c r="J70" s="75"/>
      <c r="K70" s="75"/>
      <c r="L70" s="314"/>
      <c r="M70" s="321"/>
      <c r="N70" s="322"/>
      <c r="O70" s="322"/>
      <c r="P70" s="322"/>
      <c r="Q70" s="322"/>
      <c r="R70" s="323"/>
      <c r="S70" s="322"/>
      <c r="T70" s="322"/>
      <c r="U70" s="322"/>
      <c r="V70" s="324"/>
      <c r="W70" s="180">
        <f>Metryka!$C$19</f>
        <v>0</v>
      </c>
      <c r="X70" s="320">
        <f>Metryka!$D$19</f>
        <v>0</v>
      </c>
      <c r="Y70" s="180">
        <f>Metryka!$E$19</f>
        <v>0</v>
      </c>
    </row>
    <row r="71" spans="1:25" ht="15" customHeight="1">
      <c r="A71" s="313">
        <f>Metryka!$C$3</f>
        <v>0</v>
      </c>
      <c r="B71" s="74"/>
      <c r="C71" s="75"/>
      <c r="D71" s="75"/>
      <c r="E71" s="75"/>
      <c r="F71" s="75"/>
      <c r="G71" s="75"/>
      <c r="H71" s="76"/>
      <c r="I71" s="314"/>
      <c r="J71" s="75"/>
      <c r="K71" s="75"/>
      <c r="L71" s="314"/>
      <c r="M71" s="321"/>
      <c r="N71" s="322"/>
      <c r="O71" s="322"/>
      <c r="P71" s="322"/>
      <c r="Q71" s="322"/>
      <c r="R71" s="323"/>
      <c r="S71" s="322"/>
      <c r="T71" s="322"/>
      <c r="U71" s="322"/>
      <c r="V71" s="324"/>
      <c r="W71" s="180">
        <f>Metryka!$C$19</f>
        <v>0</v>
      </c>
      <c r="X71" s="320">
        <f>Metryka!$D$19</f>
        <v>0</v>
      </c>
      <c r="Y71" s="180">
        <f>Metryka!$E$19</f>
        <v>0</v>
      </c>
    </row>
    <row r="72" spans="1:25" ht="15" customHeight="1">
      <c r="A72" s="313">
        <f>Metryka!$C$3</f>
        <v>0</v>
      </c>
      <c r="B72" s="74"/>
      <c r="C72" s="75"/>
      <c r="D72" s="75"/>
      <c r="E72" s="75"/>
      <c r="F72" s="75"/>
      <c r="G72" s="75"/>
      <c r="H72" s="76"/>
      <c r="I72" s="314"/>
      <c r="J72" s="75"/>
      <c r="K72" s="75"/>
      <c r="L72" s="314"/>
      <c r="M72" s="321"/>
      <c r="N72" s="322"/>
      <c r="O72" s="322"/>
      <c r="P72" s="322"/>
      <c r="Q72" s="322"/>
      <c r="R72" s="323"/>
      <c r="S72" s="322"/>
      <c r="T72" s="322"/>
      <c r="U72" s="322"/>
      <c r="V72" s="324"/>
      <c r="W72" s="180">
        <f>Metryka!$C$19</f>
        <v>0</v>
      </c>
      <c r="X72" s="320">
        <f>Metryka!$D$19</f>
        <v>0</v>
      </c>
      <c r="Y72" s="180">
        <f>Metryka!$E$19</f>
        <v>0</v>
      </c>
    </row>
    <row r="73" spans="1:25" ht="15" customHeight="1">
      <c r="A73" s="313">
        <f>Metryka!$C$3</f>
        <v>0</v>
      </c>
      <c r="B73" s="74"/>
      <c r="C73" s="75"/>
      <c r="D73" s="75"/>
      <c r="E73" s="75"/>
      <c r="F73" s="75"/>
      <c r="G73" s="75"/>
      <c r="H73" s="76"/>
      <c r="I73" s="314"/>
      <c r="J73" s="75"/>
      <c r="K73" s="75"/>
      <c r="L73" s="314"/>
      <c r="M73" s="321"/>
      <c r="N73" s="322"/>
      <c r="O73" s="322"/>
      <c r="P73" s="322"/>
      <c r="Q73" s="322"/>
      <c r="R73" s="323"/>
      <c r="S73" s="322"/>
      <c r="T73" s="322"/>
      <c r="U73" s="322"/>
      <c r="V73" s="324"/>
      <c r="W73" s="180">
        <f>Metryka!$C$19</f>
        <v>0</v>
      </c>
      <c r="X73" s="320">
        <f>Metryka!$D$19</f>
        <v>0</v>
      </c>
      <c r="Y73" s="180">
        <f>Metryka!$E$19</f>
        <v>0</v>
      </c>
    </row>
    <row r="74" spans="1:25" ht="15" customHeight="1">
      <c r="A74" s="313">
        <f>Metryka!$C$3</f>
        <v>0</v>
      </c>
      <c r="B74" s="74"/>
      <c r="C74" s="75"/>
      <c r="D74" s="75"/>
      <c r="E74" s="75"/>
      <c r="F74" s="75"/>
      <c r="G74" s="75"/>
      <c r="H74" s="76"/>
      <c r="I74" s="314"/>
      <c r="J74" s="75"/>
      <c r="K74" s="75"/>
      <c r="L74" s="314"/>
      <c r="M74" s="321"/>
      <c r="N74" s="322"/>
      <c r="O74" s="322"/>
      <c r="P74" s="322"/>
      <c r="Q74" s="322"/>
      <c r="R74" s="323"/>
      <c r="S74" s="322"/>
      <c r="T74" s="322"/>
      <c r="U74" s="322"/>
      <c r="V74" s="324"/>
      <c r="W74" s="180">
        <f>Metryka!$C$19</f>
        <v>0</v>
      </c>
      <c r="X74" s="320">
        <f>Metryka!$D$19</f>
        <v>0</v>
      </c>
      <c r="Y74" s="180">
        <f>Metryka!$E$19</f>
        <v>0</v>
      </c>
    </row>
    <row r="75" spans="1:25" ht="15" customHeight="1">
      <c r="A75" s="313">
        <f>Metryka!$C$3</f>
        <v>0</v>
      </c>
      <c r="B75" s="74"/>
      <c r="C75" s="75"/>
      <c r="D75" s="75"/>
      <c r="E75" s="75"/>
      <c r="F75" s="75"/>
      <c r="G75" s="75"/>
      <c r="H75" s="76"/>
      <c r="I75" s="314"/>
      <c r="J75" s="75"/>
      <c r="K75" s="75"/>
      <c r="L75" s="314"/>
      <c r="M75" s="321"/>
      <c r="N75" s="322"/>
      <c r="O75" s="322"/>
      <c r="P75" s="322"/>
      <c r="Q75" s="322"/>
      <c r="R75" s="323"/>
      <c r="S75" s="322"/>
      <c r="T75" s="322"/>
      <c r="U75" s="322"/>
      <c r="V75" s="324"/>
      <c r="W75" s="180">
        <f>Metryka!$C$19</f>
        <v>0</v>
      </c>
      <c r="X75" s="320">
        <f>Metryka!$D$19</f>
        <v>0</v>
      </c>
      <c r="Y75" s="180">
        <f>Metryka!$E$19</f>
        <v>0</v>
      </c>
    </row>
    <row r="76" spans="1:25" ht="15" customHeight="1">
      <c r="A76" s="313">
        <f>Metryka!$C$3</f>
        <v>0</v>
      </c>
      <c r="B76" s="74"/>
      <c r="C76" s="75"/>
      <c r="D76" s="75"/>
      <c r="E76" s="75"/>
      <c r="F76" s="75"/>
      <c r="G76" s="75"/>
      <c r="H76" s="76"/>
      <c r="I76" s="314"/>
      <c r="J76" s="75"/>
      <c r="K76" s="75"/>
      <c r="L76" s="314"/>
      <c r="M76" s="321"/>
      <c r="N76" s="322"/>
      <c r="O76" s="322"/>
      <c r="P76" s="322"/>
      <c r="Q76" s="322"/>
      <c r="R76" s="323"/>
      <c r="S76" s="322"/>
      <c r="T76" s="322"/>
      <c r="U76" s="322"/>
      <c r="V76" s="324"/>
      <c r="W76" s="180">
        <f>Metryka!$C$19</f>
        <v>0</v>
      </c>
      <c r="X76" s="320">
        <f>Metryka!$D$19</f>
        <v>0</v>
      </c>
      <c r="Y76" s="180">
        <f>Metryka!$E$19</f>
        <v>0</v>
      </c>
    </row>
    <row r="77" spans="1:25" ht="15" customHeight="1">
      <c r="A77" s="313">
        <f>Metryka!$C$3</f>
        <v>0</v>
      </c>
      <c r="B77" s="74"/>
      <c r="C77" s="75"/>
      <c r="D77" s="75"/>
      <c r="E77" s="75"/>
      <c r="F77" s="75"/>
      <c r="G77" s="75"/>
      <c r="H77" s="76"/>
      <c r="I77" s="314"/>
      <c r="J77" s="75"/>
      <c r="K77" s="75"/>
      <c r="L77" s="314"/>
      <c r="M77" s="321"/>
      <c r="N77" s="322"/>
      <c r="O77" s="322"/>
      <c r="P77" s="322"/>
      <c r="Q77" s="322"/>
      <c r="R77" s="323"/>
      <c r="S77" s="322"/>
      <c r="T77" s="322"/>
      <c r="U77" s="322"/>
      <c r="V77" s="324"/>
      <c r="W77" s="180">
        <f>Metryka!$C$19</f>
        <v>0</v>
      </c>
      <c r="X77" s="320">
        <f>Metryka!$D$19</f>
        <v>0</v>
      </c>
      <c r="Y77" s="180">
        <f>Metryka!$E$19</f>
        <v>0</v>
      </c>
    </row>
    <row r="78" spans="1:25" ht="15" customHeight="1">
      <c r="A78" s="313">
        <f>Metryka!$C$3</f>
        <v>0</v>
      </c>
      <c r="B78" s="74"/>
      <c r="C78" s="75"/>
      <c r="D78" s="75"/>
      <c r="E78" s="75"/>
      <c r="F78" s="75"/>
      <c r="G78" s="75"/>
      <c r="H78" s="76"/>
      <c r="I78" s="314"/>
      <c r="J78" s="75"/>
      <c r="K78" s="75"/>
      <c r="L78" s="314"/>
      <c r="M78" s="321"/>
      <c r="N78" s="322"/>
      <c r="O78" s="322"/>
      <c r="P78" s="322"/>
      <c r="Q78" s="322"/>
      <c r="R78" s="323"/>
      <c r="S78" s="322"/>
      <c r="T78" s="322"/>
      <c r="U78" s="322"/>
      <c r="V78" s="324"/>
      <c r="W78" s="180">
        <f>Metryka!$C$19</f>
        <v>0</v>
      </c>
      <c r="X78" s="320">
        <f>Metryka!$D$19</f>
        <v>0</v>
      </c>
      <c r="Y78" s="180">
        <f>Metryka!$E$19</f>
        <v>0</v>
      </c>
    </row>
    <row r="79" spans="1:25" ht="15" customHeight="1">
      <c r="A79" s="313">
        <f>Metryka!$C$3</f>
        <v>0</v>
      </c>
      <c r="B79" s="74"/>
      <c r="C79" s="75"/>
      <c r="D79" s="75"/>
      <c r="E79" s="75"/>
      <c r="F79" s="75"/>
      <c r="G79" s="75"/>
      <c r="H79" s="76"/>
      <c r="I79" s="314"/>
      <c r="J79" s="75"/>
      <c r="K79" s="75"/>
      <c r="L79" s="314"/>
      <c r="M79" s="321"/>
      <c r="N79" s="322"/>
      <c r="O79" s="322"/>
      <c r="P79" s="322"/>
      <c r="Q79" s="322"/>
      <c r="R79" s="323"/>
      <c r="S79" s="322"/>
      <c r="T79" s="322"/>
      <c r="U79" s="322"/>
      <c r="V79" s="324"/>
      <c r="W79" s="180">
        <f>Metryka!$C$19</f>
        <v>0</v>
      </c>
      <c r="X79" s="320">
        <f>Metryka!$D$19</f>
        <v>0</v>
      </c>
      <c r="Y79" s="180">
        <f>Metryka!$E$19</f>
        <v>0</v>
      </c>
    </row>
    <row r="80" spans="1:25" ht="15" customHeight="1">
      <c r="A80" s="313">
        <f>Metryka!$C$3</f>
        <v>0</v>
      </c>
      <c r="B80" s="74"/>
      <c r="C80" s="75"/>
      <c r="D80" s="75"/>
      <c r="E80" s="75"/>
      <c r="F80" s="75"/>
      <c r="G80" s="75"/>
      <c r="H80" s="76"/>
      <c r="I80" s="314"/>
      <c r="J80" s="75"/>
      <c r="K80" s="75"/>
      <c r="L80" s="314"/>
      <c r="M80" s="321"/>
      <c r="N80" s="322"/>
      <c r="O80" s="322"/>
      <c r="P80" s="322"/>
      <c r="Q80" s="322"/>
      <c r="R80" s="323"/>
      <c r="S80" s="322"/>
      <c r="T80" s="322"/>
      <c r="U80" s="322"/>
      <c r="V80" s="324"/>
      <c r="W80" s="180">
        <f>Metryka!$C$19</f>
        <v>0</v>
      </c>
      <c r="X80" s="320">
        <f>Metryka!$D$19</f>
        <v>0</v>
      </c>
      <c r="Y80" s="180">
        <f>Metryka!$E$19</f>
        <v>0</v>
      </c>
    </row>
    <row r="81" spans="1:25" ht="15" customHeight="1">
      <c r="A81" s="313">
        <f>Metryka!$C$3</f>
        <v>0</v>
      </c>
      <c r="B81" s="74"/>
      <c r="C81" s="75"/>
      <c r="D81" s="75"/>
      <c r="E81" s="75"/>
      <c r="F81" s="75"/>
      <c r="G81" s="75"/>
      <c r="H81" s="76"/>
      <c r="I81" s="314"/>
      <c r="J81" s="75"/>
      <c r="K81" s="75"/>
      <c r="L81" s="314"/>
      <c r="M81" s="321"/>
      <c r="N81" s="322"/>
      <c r="O81" s="322"/>
      <c r="P81" s="322"/>
      <c r="Q81" s="322"/>
      <c r="R81" s="323"/>
      <c r="S81" s="322"/>
      <c r="T81" s="322"/>
      <c r="U81" s="322"/>
      <c r="V81" s="324"/>
      <c r="W81" s="180">
        <f>Metryka!$C$19</f>
        <v>0</v>
      </c>
      <c r="X81" s="320">
        <f>Metryka!$D$19</f>
        <v>0</v>
      </c>
      <c r="Y81" s="180">
        <f>Metryka!$E$19</f>
        <v>0</v>
      </c>
    </row>
    <row r="82" spans="1:25" ht="15" customHeight="1">
      <c r="A82" s="313">
        <f>Metryka!$C$3</f>
        <v>0</v>
      </c>
      <c r="B82" s="74"/>
      <c r="C82" s="75"/>
      <c r="D82" s="75"/>
      <c r="E82" s="75"/>
      <c r="F82" s="75"/>
      <c r="G82" s="75"/>
      <c r="H82" s="76"/>
      <c r="I82" s="314"/>
      <c r="J82" s="75"/>
      <c r="K82" s="75"/>
      <c r="L82" s="314"/>
      <c r="M82" s="321"/>
      <c r="N82" s="322"/>
      <c r="O82" s="322"/>
      <c r="P82" s="322"/>
      <c r="Q82" s="322"/>
      <c r="R82" s="323"/>
      <c r="S82" s="322"/>
      <c r="T82" s="322"/>
      <c r="U82" s="322"/>
      <c r="V82" s="324"/>
      <c r="W82" s="180">
        <f>Metryka!$C$19</f>
        <v>0</v>
      </c>
      <c r="X82" s="320">
        <f>Metryka!$D$19</f>
        <v>0</v>
      </c>
      <c r="Y82" s="180">
        <f>Metryka!$E$19</f>
        <v>0</v>
      </c>
    </row>
    <row r="83" spans="1:25" ht="15" customHeight="1">
      <c r="A83" s="313">
        <f>Metryka!$C$3</f>
        <v>0</v>
      </c>
      <c r="B83" s="74"/>
      <c r="C83" s="75"/>
      <c r="D83" s="75"/>
      <c r="E83" s="75"/>
      <c r="F83" s="75"/>
      <c r="G83" s="75"/>
      <c r="H83" s="76"/>
      <c r="I83" s="314"/>
      <c r="J83" s="75"/>
      <c r="K83" s="75"/>
      <c r="L83" s="314"/>
      <c r="M83" s="321"/>
      <c r="N83" s="322"/>
      <c r="O83" s="322"/>
      <c r="P83" s="322"/>
      <c r="Q83" s="322"/>
      <c r="R83" s="323"/>
      <c r="S83" s="322"/>
      <c r="T83" s="322"/>
      <c r="U83" s="322"/>
      <c r="V83" s="324"/>
      <c r="W83" s="180">
        <f>Metryka!$C$19</f>
        <v>0</v>
      </c>
      <c r="X83" s="320">
        <f>Metryka!$D$19</f>
        <v>0</v>
      </c>
      <c r="Y83" s="180">
        <f>Metryka!$E$19</f>
        <v>0</v>
      </c>
    </row>
    <row r="84" spans="1:25" ht="15" customHeight="1">
      <c r="A84" s="313">
        <f>Metryka!$C$3</f>
        <v>0</v>
      </c>
      <c r="B84" s="74"/>
      <c r="C84" s="75"/>
      <c r="D84" s="75"/>
      <c r="E84" s="75"/>
      <c r="F84" s="75"/>
      <c r="G84" s="75"/>
      <c r="H84" s="76"/>
      <c r="I84" s="314"/>
      <c r="J84" s="75"/>
      <c r="K84" s="75"/>
      <c r="L84" s="314"/>
      <c r="M84" s="321"/>
      <c r="N84" s="322"/>
      <c r="O84" s="322"/>
      <c r="P84" s="322"/>
      <c r="Q84" s="322"/>
      <c r="R84" s="323"/>
      <c r="S84" s="322"/>
      <c r="T84" s="322"/>
      <c r="U84" s="322"/>
      <c r="V84" s="324"/>
      <c r="W84" s="180">
        <f>Metryka!$C$19</f>
        <v>0</v>
      </c>
      <c r="X84" s="320">
        <f>Metryka!$D$19</f>
        <v>0</v>
      </c>
      <c r="Y84" s="180">
        <f>Metryka!$E$19</f>
        <v>0</v>
      </c>
    </row>
    <row r="85" spans="1:25" ht="15" customHeight="1">
      <c r="A85" s="313">
        <f>Metryka!$C$3</f>
        <v>0</v>
      </c>
      <c r="B85" s="74"/>
      <c r="C85" s="75"/>
      <c r="D85" s="75"/>
      <c r="E85" s="75"/>
      <c r="F85" s="75"/>
      <c r="G85" s="75"/>
      <c r="H85" s="76"/>
      <c r="I85" s="314"/>
      <c r="J85" s="75"/>
      <c r="K85" s="75"/>
      <c r="L85" s="314"/>
      <c r="M85" s="321"/>
      <c r="N85" s="322"/>
      <c r="O85" s="322"/>
      <c r="P85" s="322"/>
      <c r="Q85" s="322"/>
      <c r="R85" s="323"/>
      <c r="S85" s="322"/>
      <c r="T85" s="322"/>
      <c r="U85" s="322"/>
      <c r="V85" s="324"/>
      <c r="W85" s="180">
        <f>Metryka!$C$19</f>
        <v>0</v>
      </c>
      <c r="X85" s="320">
        <f>Metryka!$D$19</f>
        <v>0</v>
      </c>
      <c r="Y85" s="180">
        <f>Metryka!$E$19</f>
        <v>0</v>
      </c>
    </row>
    <row r="86" spans="1:25" ht="15" customHeight="1">
      <c r="A86" s="313">
        <f>Metryka!$C$3</f>
        <v>0</v>
      </c>
      <c r="B86" s="74"/>
      <c r="C86" s="75"/>
      <c r="D86" s="75"/>
      <c r="E86" s="75"/>
      <c r="F86" s="75"/>
      <c r="G86" s="75"/>
      <c r="H86" s="76"/>
      <c r="I86" s="314"/>
      <c r="J86" s="75"/>
      <c r="K86" s="75"/>
      <c r="L86" s="314"/>
      <c r="M86" s="321"/>
      <c r="N86" s="322"/>
      <c r="O86" s="322"/>
      <c r="P86" s="322"/>
      <c r="Q86" s="322"/>
      <c r="R86" s="323"/>
      <c r="S86" s="322"/>
      <c r="T86" s="322"/>
      <c r="U86" s="322"/>
      <c r="V86" s="324"/>
      <c r="W86" s="180">
        <f>Metryka!$C$19</f>
        <v>0</v>
      </c>
      <c r="X86" s="320">
        <f>Metryka!$D$19</f>
        <v>0</v>
      </c>
      <c r="Y86" s="180">
        <f>Metryka!$E$19</f>
        <v>0</v>
      </c>
    </row>
    <row r="87" spans="1:25" ht="15" customHeight="1">
      <c r="A87" s="313">
        <f>Metryka!$C$3</f>
        <v>0</v>
      </c>
      <c r="B87" s="74"/>
      <c r="C87" s="75"/>
      <c r="D87" s="75"/>
      <c r="E87" s="75"/>
      <c r="F87" s="75"/>
      <c r="G87" s="75"/>
      <c r="H87" s="76"/>
      <c r="I87" s="314"/>
      <c r="J87" s="75"/>
      <c r="K87" s="75"/>
      <c r="L87" s="314"/>
      <c r="M87" s="321"/>
      <c r="N87" s="322"/>
      <c r="O87" s="322"/>
      <c r="P87" s="322"/>
      <c r="Q87" s="322"/>
      <c r="R87" s="323"/>
      <c r="S87" s="322"/>
      <c r="T87" s="322"/>
      <c r="U87" s="322"/>
      <c r="V87" s="324"/>
      <c r="W87" s="180">
        <f>Metryka!$C$19</f>
        <v>0</v>
      </c>
      <c r="X87" s="320">
        <f>Metryka!$D$19</f>
        <v>0</v>
      </c>
      <c r="Y87" s="180">
        <f>Metryka!$E$19</f>
        <v>0</v>
      </c>
    </row>
    <row r="88" spans="1:25" ht="15" customHeight="1">
      <c r="A88" s="313">
        <f>Metryka!$C$3</f>
        <v>0</v>
      </c>
      <c r="B88" s="74"/>
      <c r="C88" s="75"/>
      <c r="D88" s="75"/>
      <c r="E88" s="75"/>
      <c r="F88" s="75"/>
      <c r="G88" s="75"/>
      <c r="H88" s="76"/>
      <c r="I88" s="314"/>
      <c r="J88" s="75"/>
      <c r="K88" s="75"/>
      <c r="L88" s="314"/>
      <c r="M88" s="321"/>
      <c r="N88" s="322"/>
      <c r="O88" s="322"/>
      <c r="P88" s="322"/>
      <c r="Q88" s="322"/>
      <c r="R88" s="323"/>
      <c r="S88" s="322"/>
      <c r="T88" s="322"/>
      <c r="U88" s="322"/>
      <c r="V88" s="324"/>
      <c r="W88" s="180">
        <f>Metryka!$C$19</f>
        <v>0</v>
      </c>
      <c r="X88" s="320">
        <f>Metryka!$D$19</f>
        <v>0</v>
      </c>
      <c r="Y88" s="180">
        <f>Metryka!$E$19</f>
        <v>0</v>
      </c>
    </row>
    <row r="89" spans="1:25" ht="15" customHeight="1">
      <c r="A89" s="313">
        <f>Metryka!$C$3</f>
        <v>0</v>
      </c>
      <c r="B89" s="74"/>
      <c r="C89" s="75"/>
      <c r="D89" s="75"/>
      <c r="E89" s="75"/>
      <c r="F89" s="75"/>
      <c r="G89" s="75"/>
      <c r="H89" s="76"/>
      <c r="I89" s="314"/>
      <c r="J89" s="75"/>
      <c r="K89" s="75"/>
      <c r="L89" s="314"/>
      <c r="M89" s="321"/>
      <c r="N89" s="322"/>
      <c r="O89" s="322"/>
      <c r="P89" s="322"/>
      <c r="Q89" s="322"/>
      <c r="R89" s="323"/>
      <c r="S89" s="322"/>
      <c r="T89" s="322"/>
      <c r="U89" s="322"/>
      <c r="V89" s="324"/>
      <c r="W89" s="180">
        <f>Metryka!$C$19</f>
        <v>0</v>
      </c>
      <c r="X89" s="320">
        <f>Metryka!$D$19</f>
        <v>0</v>
      </c>
      <c r="Y89" s="180">
        <f>Metryka!$E$19</f>
        <v>0</v>
      </c>
    </row>
    <row r="90" spans="1:25" ht="15" customHeight="1">
      <c r="A90" s="313">
        <f>Metryka!$C$3</f>
        <v>0</v>
      </c>
      <c r="B90" s="74"/>
      <c r="C90" s="75"/>
      <c r="D90" s="75"/>
      <c r="E90" s="75"/>
      <c r="F90" s="75"/>
      <c r="G90" s="75"/>
      <c r="H90" s="76"/>
      <c r="I90" s="314"/>
      <c r="J90" s="75"/>
      <c r="K90" s="75"/>
      <c r="L90" s="314"/>
      <c r="M90" s="321"/>
      <c r="N90" s="322"/>
      <c r="O90" s="322"/>
      <c r="P90" s="322"/>
      <c r="Q90" s="322"/>
      <c r="R90" s="323"/>
      <c r="S90" s="322"/>
      <c r="T90" s="322"/>
      <c r="U90" s="322"/>
      <c r="V90" s="324"/>
      <c r="W90" s="180">
        <f>Metryka!$C$19</f>
        <v>0</v>
      </c>
      <c r="X90" s="320">
        <f>Metryka!$D$19</f>
        <v>0</v>
      </c>
      <c r="Y90" s="180">
        <f>Metryka!$E$19</f>
        <v>0</v>
      </c>
    </row>
    <row r="91" spans="1:25" ht="15" customHeight="1">
      <c r="A91" s="313">
        <f>Metryka!$C$3</f>
        <v>0</v>
      </c>
      <c r="B91" s="74"/>
      <c r="C91" s="75"/>
      <c r="D91" s="75"/>
      <c r="E91" s="75"/>
      <c r="F91" s="75"/>
      <c r="G91" s="75"/>
      <c r="H91" s="76"/>
      <c r="I91" s="314"/>
      <c r="J91" s="75"/>
      <c r="K91" s="75"/>
      <c r="L91" s="314"/>
      <c r="M91" s="321"/>
      <c r="N91" s="322"/>
      <c r="O91" s="322"/>
      <c r="P91" s="322"/>
      <c r="Q91" s="322"/>
      <c r="R91" s="323"/>
      <c r="S91" s="322"/>
      <c r="T91" s="322"/>
      <c r="U91" s="322"/>
      <c r="V91" s="324"/>
      <c r="W91" s="180">
        <f>Metryka!$C$19</f>
        <v>0</v>
      </c>
      <c r="X91" s="320">
        <f>Metryka!$D$19</f>
        <v>0</v>
      </c>
      <c r="Y91" s="180">
        <f>Metryka!$E$19</f>
        <v>0</v>
      </c>
    </row>
    <row r="92" spans="1:25" ht="15" customHeight="1">
      <c r="A92" s="313">
        <f>Metryka!$C$3</f>
        <v>0</v>
      </c>
      <c r="B92" s="74"/>
      <c r="C92" s="75"/>
      <c r="D92" s="75"/>
      <c r="E92" s="75"/>
      <c r="F92" s="75"/>
      <c r="G92" s="75"/>
      <c r="H92" s="76"/>
      <c r="I92" s="314"/>
      <c r="J92" s="75"/>
      <c r="K92" s="75"/>
      <c r="L92" s="314"/>
      <c r="M92" s="321"/>
      <c r="N92" s="322"/>
      <c r="O92" s="322"/>
      <c r="P92" s="322"/>
      <c r="Q92" s="322"/>
      <c r="R92" s="323"/>
      <c r="S92" s="322"/>
      <c r="T92" s="322"/>
      <c r="U92" s="322"/>
      <c r="V92" s="324"/>
      <c r="W92" s="180">
        <f>Metryka!$C$19</f>
        <v>0</v>
      </c>
      <c r="X92" s="320">
        <f>Metryka!$D$19</f>
        <v>0</v>
      </c>
      <c r="Y92" s="180">
        <f>Metryka!$E$19</f>
        <v>0</v>
      </c>
    </row>
    <row r="93" spans="1:25" ht="15" customHeight="1">
      <c r="A93" s="313">
        <f>Metryka!$C$3</f>
        <v>0</v>
      </c>
      <c r="B93" s="74"/>
      <c r="C93" s="75"/>
      <c r="D93" s="75"/>
      <c r="E93" s="75"/>
      <c r="F93" s="75"/>
      <c r="G93" s="75"/>
      <c r="H93" s="76"/>
      <c r="I93" s="314"/>
      <c r="J93" s="75"/>
      <c r="K93" s="75"/>
      <c r="L93" s="314"/>
      <c r="M93" s="321"/>
      <c r="N93" s="322"/>
      <c r="O93" s="322"/>
      <c r="P93" s="322"/>
      <c r="Q93" s="322"/>
      <c r="R93" s="323"/>
      <c r="S93" s="322"/>
      <c r="T93" s="322"/>
      <c r="U93" s="322"/>
      <c r="V93" s="324"/>
      <c r="W93" s="180">
        <f>Metryka!$C$19</f>
        <v>0</v>
      </c>
      <c r="X93" s="320">
        <f>Metryka!$D$19</f>
        <v>0</v>
      </c>
      <c r="Y93" s="180">
        <f>Metryka!$E$19</f>
        <v>0</v>
      </c>
    </row>
    <row r="94" spans="1:25" ht="15" customHeight="1">
      <c r="A94" s="313">
        <f>Metryka!$C$3</f>
        <v>0</v>
      </c>
      <c r="B94" s="74"/>
      <c r="C94" s="75"/>
      <c r="D94" s="75"/>
      <c r="E94" s="75"/>
      <c r="F94" s="75"/>
      <c r="G94" s="75"/>
      <c r="H94" s="76"/>
      <c r="I94" s="314"/>
      <c r="J94" s="75"/>
      <c r="K94" s="75"/>
      <c r="L94" s="314"/>
      <c r="M94" s="321"/>
      <c r="N94" s="322"/>
      <c r="O94" s="322"/>
      <c r="P94" s="322"/>
      <c r="Q94" s="322"/>
      <c r="R94" s="323"/>
      <c r="S94" s="322"/>
      <c r="T94" s="322"/>
      <c r="U94" s="322"/>
      <c r="V94" s="324"/>
      <c r="W94" s="180">
        <f>Metryka!$C$19</f>
        <v>0</v>
      </c>
      <c r="X94" s="320">
        <f>Metryka!$D$19</f>
        <v>0</v>
      </c>
      <c r="Y94" s="180">
        <f>Metryka!$E$19</f>
        <v>0</v>
      </c>
    </row>
    <row r="95" spans="1:25" ht="15" customHeight="1">
      <c r="A95" s="313">
        <f>Metryka!$C$3</f>
        <v>0</v>
      </c>
      <c r="B95" s="74"/>
      <c r="C95" s="75"/>
      <c r="D95" s="75"/>
      <c r="E95" s="75"/>
      <c r="F95" s="75"/>
      <c r="G95" s="75"/>
      <c r="H95" s="76"/>
      <c r="I95" s="314"/>
      <c r="J95" s="75"/>
      <c r="K95" s="75"/>
      <c r="L95" s="314"/>
      <c r="M95" s="321"/>
      <c r="N95" s="322"/>
      <c r="O95" s="322"/>
      <c r="P95" s="322"/>
      <c r="Q95" s="322"/>
      <c r="R95" s="323"/>
      <c r="S95" s="322"/>
      <c r="T95" s="322"/>
      <c r="U95" s="322"/>
      <c r="V95" s="324"/>
      <c r="W95" s="180">
        <f>Metryka!$C$19</f>
        <v>0</v>
      </c>
      <c r="X95" s="320">
        <f>Metryka!$D$19</f>
        <v>0</v>
      </c>
      <c r="Y95" s="180">
        <f>Metryka!$E$19</f>
        <v>0</v>
      </c>
    </row>
    <row r="96" spans="1:25" ht="15" customHeight="1">
      <c r="A96" s="313">
        <f>Metryka!$C$3</f>
        <v>0</v>
      </c>
      <c r="B96" s="74"/>
      <c r="C96" s="75"/>
      <c r="D96" s="75"/>
      <c r="E96" s="75"/>
      <c r="F96" s="75"/>
      <c r="G96" s="75"/>
      <c r="H96" s="76"/>
      <c r="I96" s="314"/>
      <c r="J96" s="75"/>
      <c r="K96" s="75"/>
      <c r="L96" s="314"/>
      <c r="M96" s="321"/>
      <c r="N96" s="322"/>
      <c r="O96" s="322"/>
      <c r="P96" s="322"/>
      <c r="Q96" s="322"/>
      <c r="R96" s="323"/>
      <c r="S96" s="322"/>
      <c r="T96" s="322"/>
      <c r="U96" s="322"/>
      <c r="V96" s="324"/>
      <c r="W96" s="180">
        <f>Metryka!$C$19</f>
        <v>0</v>
      </c>
      <c r="X96" s="320">
        <f>Metryka!$D$19</f>
        <v>0</v>
      </c>
      <c r="Y96" s="180">
        <f>Metryka!$E$19</f>
        <v>0</v>
      </c>
    </row>
    <row r="97" spans="1:25" ht="15" customHeight="1">
      <c r="A97" s="313">
        <f>Metryka!$C$3</f>
        <v>0</v>
      </c>
      <c r="B97" s="74"/>
      <c r="C97" s="75"/>
      <c r="D97" s="75"/>
      <c r="E97" s="75"/>
      <c r="F97" s="75"/>
      <c r="G97" s="75"/>
      <c r="H97" s="76"/>
      <c r="I97" s="314"/>
      <c r="J97" s="75"/>
      <c r="K97" s="75"/>
      <c r="L97" s="314"/>
      <c r="M97" s="321"/>
      <c r="N97" s="322"/>
      <c r="O97" s="322"/>
      <c r="P97" s="322"/>
      <c r="Q97" s="322"/>
      <c r="R97" s="323"/>
      <c r="S97" s="322"/>
      <c r="T97" s="322"/>
      <c r="U97" s="322"/>
      <c r="V97" s="324"/>
      <c r="W97" s="180">
        <f>Metryka!$C$19</f>
        <v>0</v>
      </c>
      <c r="X97" s="320">
        <f>Metryka!$D$19</f>
        <v>0</v>
      </c>
      <c r="Y97" s="180">
        <f>Metryka!$E$19</f>
        <v>0</v>
      </c>
    </row>
    <row r="98" spans="1:25" ht="15" customHeight="1">
      <c r="A98" s="313">
        <f>Metryka!$C$3</f>
        <v>0</v>
      </c>
      <c r="B98" s="74"/>
      <c r="C98" s="75"/>
      <c r="D98" s="75"/>
      <c r="E98" s="75"/>
      <c r="F98" s="75"/>
      <c r="G98" s="75"/>
      <c r="H98" s="76"/>
      <c r="I98" s="314"/>
      <c r="J98" s="75"/>
      <c r="K98" s="75"/>
      <c r="L98" s="314"/>
      <c r="M98" s="321"/>
      <c r="N98" s="322"/>
      <c r="O98" s="322"/>
      <c r="P98" s="322"/>
      <c r="Q98" s="322"/>
      <c r="R98" s="323"/>
      <c r="S98" s="322"/>
      <c r="T98" s="322"/>
      <c r="U98" s="322"/>
      <c r="V98" s="324"/>
      <c r="W98" s="180">
        <f>Metryka!$C$19</f>
        <v>0</v>
      </c>
      <c r="X98" s="320">
        <f>Metryka!$D$19</f>
        <v>0</v>
      </c>
      <c r="Y98" s="180">
        <f>Metryka!$E$19</f>
        <v>0</v>
      </c>
    </row>
    <row r="99" spans="1:25" ht="15" customHeight="1">
      <c r="A99" s="313">
        <f>Metryka!$C$3</f>
        <v>0</v>
      </c>
      <c r="B99" s="74"/>
      <c r="C99" s="75"/>
      <c r="D99" s="75"/>
      <c r="E99" s="75"/>
      <c r="F99" s="75"/>
      <c r="G99" s="75"/>
      <c r="H99" s="76"/>
      <c r="I99" s="314"/>
      <c r="J99" s="75"/>
      <c r="K99" s="75"/>
      <c r="L99" s="314"/>
      <c r="M99" s="321"/>
      <c r="N99" s="322"/>
      <c r="O99" s="322"/>
      <c r="P99" s="322"/>
      <c r="Q99" s="322"/>
      <c r="R99" s="323"/>
      <c r="S99" s="322"/>
      <c r="T99" s="322"/>
      <c r="U99" s="322"/>
      <c r="V99" s="324"/>
      <c r="W99" s="180">
        <f>Metryka!$C$19</f>
        <v>0</v>
      </c>
      <c r="X99" s="320">
        <f>Metryka!$D$19</f>
        <v>0</v>
      </c>
      <c r="Y99" s="180">
        <f>Metryka!$E$19</f>
        <v>0</v>
      </c>
    </row>
    <row r="100" spans="1:25" ht="15" customHeight="1" thickBot="1">
      <c r="A100" s="313">
        <f>Metryka!$C$3</f>
        <v>0</v>
      </c>
      <c r="B100" s="78"/>
      <c r="C100" s="79"/>
      <c r="D100" s="79"/>
      <c r="E100" s="79"/>
      <c r="F100" s="79"/>
      <c r="G100" s="79"/>
      <c r="H100" s="28"/>
      <c r="I100" s="325"/>
      <c r="J100" s="79"/>
      <c r="K100" s="79"/>
      <c r="L100" s="325"/>
      <c r="M100" s="326"/>
      <c r="N100" s="272"/>
      <c r="O100" s="272"/>
      <c r="P100" s="272"/>
      <c r="Q100" s="272"/>
      <c r="R100" s="326"/>
      <c r="S100" s="272"/>
      <c r="T100" s="272"/>
      <c r="U100" s="272"/>
      <c r="V100" s="325"/>
      <c r="W100" s="180">
        <f>Metryka!$C$19</f>
        <v>0</v>
      </c>
      <c r="X100" s="320">
        <f>Metryka!$D$19</f>
        <v>0</v>
      </c>
      <c r="Y100" s="180">
        <f>Metryka!$E$19</f>
        <v>0</v>
      </c>
    </row>
    <row r="101" spans="1:25" ht="15" customHeight="1">
      <c r="B101" s="327"/>
    </row>
    <row r="102" spans="1:25" ht="15" customHeight="1"/>
    <row r="103" spans="1:25" ht="15" customHeight="1"/>
    <row r="104" spans="1:25" ht="15" customHeight="1"/>
    <row r="105" spans="1:25" ht="15" customHeight="1"/>
    <row r="107" spans="1:25" ht="15" customHeight="1"/>
    <row r="108" spans="1:25" ht="15" customHeight="1"/>
    <row r="109" spans="1:25" ht="15" customHeight="1"/>
    <row r="110" spans="1:25" ht="15" customHeight="1"/>
    <row r="112" spans="1:25" ht="15" customHeight="1"/>
    <row r="113" ht="15" customHeight="1"/>
    <row r="114" ht="15" customHeight="1"/>
    <row r="115" ht="15" customHeight="1"/>
    <row r="117" ht="15" customHeight="1"/>
    <row r="118" ht="15" customHeight="1"/>
    <row r="119" ht="15" customHeight="1"/>
    <row r="120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9" ht="15" customHeight="1"/>
    <row r="130" ht="15" customHeight="1"/>
    <row r="131" ht="15" customHeight="1"/>
    <row r="132" ht="15" customHeight="1"/>
    <row r="134" ht="15" customHeight="1"/>
    <row r="135" ht="15" customHeight="1"/>
    <row r="136" ht="15" customHeight="1"/>
    <row r="137" ht="15" customHeight="1"/>
    <row r="139" ht="15" customHeight="1"/>
    <row r="140" ht="15" customHeight="1"/>
    <row r="141" ht="15" customHeight="1"/>
    <row r="142" ht="15" customHeight="1"/>
    <row r="144" ht="15" customHeight="1"/>
    <row r="145" spans="2:2" ht="15" customHeight="1"/>
    <row r="146" spans="2:2" ht="15" customHeight="1"/>
    <row r="147" spans="2:2" ht="15" customHeight="1"/>
    <row r="148" spans="2:2" ht="15" customHeight="1"/>
    <row r="151" spans="2:2">
      <c r="B151" s="180" t="s">
        <v>282</v>
      </c>
    </row>
    <row r="152" spans="2:2">
      <c r="B152" s="180" t="s">
        <v>58</v>
      </c>
    </row>
    <row r="153" spans="2:2">
      <c r="B153" s="180" t="s">
        <v>57</v>
      </c>
    </row>
    <row r="154" spans="2:2">
      <c r="B154" s="180" t="s">
        <v>59</v>
      </c>
    </row>
    <row r="155" spans="2:2">
      <c r="B155" s="180" t="s">
        <v>283</v>
      </c>
    </row>
    <row r="156" spans="2:2">
      <c r="B156" s="180" t="s">
        <v>284</v>
      </c>
    </row>
    <row r="157" spans="2:2">
      <c r="B157" s="180" t="s">
        <v>75</v>
      </c>
    </row>
    <row r="158" spans="2:2">
      <c r="B158" s="180" t="s">
        <v>86</v>
      </c>
    </row>
    <row r="159" spans="2:2">
      <c r="B159" s="180" t="s">
        <v>87</v>
      </c>
    </row>
    <row r="160" spans="2:2">
      <c r="B160" s="180" t="s">
        <v>88</v>
      </c>
    </row>
    <row r="161" spans="2:2">
      <c r="B161" s="180" t="s">
        <v>89</v>
      </c>
    </row>
    <row r="162" spans="2:2">
      <c r="B162" s="180" t="s">
        <v>90</v>
      </c>
    </row>
    <row r="163" spans="2:2">
      <c r="B163" s="180" t="s">
        <v>91</v>
      </c>
    </row>
    <row r="164" spans="2:2">
      <c r="B164" s="180" t="s">
        <v>92</v>
      </c>
    </row>
    <row r="165" spans="2:2">
      <c r="B165" s="180" t="s">
        <v>93</v>
      </c>
    </row>
    <row r="166" spans="2:2">
      <c r="B166" s="180" t="s">
        <v>94</v>
      </c>
    </row>
    <row r="167" spans="2:2">
      <c r="B167" s="180" t="s">
        <v>95</v>
      </c>
    </row>
    <row r="168" spans="2:2">
      <c r="B168" s="180" t="s">
        <v>61</v>
      </c>
    </row>
    <row r="169" spans="2:2">
      <c r="B169" s="180" t="s">
        <v>60</v>
      </c>
    </row>
    <row r="170" spans="2:2">
      <c r="B170" s="180" t="s">
        <v>76</v>
      </c>
    </row>
  </sheetData>
  <mergeCells count="1">
    <mergeCell ref="R4:V4"/>
  </mergeCells>
  <dataValidations count="95">
    <dataValidation type="list" allowBlank="1" showInputMessage="1" showErrorMessage="1" sqref="B7:B100">
      <formula1>$B$151:$B$170</formula1>
    </dataValidation>
    <dataValidation type="whole" operator="lessThanOrEqual" showInputMessage="1" showErrorMessage="1" errorTitle="Zawyżona wartość danych" error="Liczba nie może być większa niż liczba pojazdów ogólem." sqref="M100:V100">
      <formula1>$D$100</formula1>
    </dataValidation>
    <dataValidation type="whole" operator="lessThanOrEqual" showInputMessage="1" showErrorMessage="1" errorTitle="Zawyżona wartość danych" error="Liczba nie może być większa niż liczba pojazdów ogólem." sqref="M99:V99">
      <formula1>$D$99</formula1>
    </dataValidation>
    <dataValidation type="whole" operator="lessThanOrEqual" showInputMessage="1" showErrorMessage="1" errorTitle="Zawyżona wartość danych" error="Liczba nie może być większa niż liczba pojazdów ogólem." sqref="M98:V98">
      <formula1>$D$98</formula1>
    </dataValidation>
    <dataValidation type="whole" operator="lessThanOrEqual" showInputMessage="1" showErrorMessage="1" errorTitle="Zawyżona wartość danych" error="Liczba nie może być większa niż liczba pojazdów ogólem." sqref="M97:V97">
      <formula1>$D$97</formula1>
    </dataValidation>
    <dataValidation type="whole" operator="lessThanOrEqual" showInputMessage="1" showErrorMessage="1" errorTitle="Zawyżona wartość danych" error="Liczba nie może być większa niż liczba pojazdów ogólem." sqref="M96:V96">
      <formula1>$D$96</formula1>
    </dataValidation>
    <dataValidation type="whole" operator="lessThanOrEqual" showInputMessage="1" showErrorMessage="1" errorTitle="Zawyżona wartość danych" error="Liczba nie może być większa niż liczba pojazdów ogólem." sqref="M95:V95">
      <formula1>$D$95</formula1>
    </dataValidation>
    <dataValidation type="whole" operator="lessThanOrEqual" showInputMessage="1" showErrorMessage="1" errorTitle="Zawyżona wartość danych" error="Liczba nie może być większa niż liczba pojazdów ogólem." sqref="M94:V94">
      <formula1>$D$94</formula1>
    </dataValidation>
    <dataValidation type="whole" operator="lessThanOrEqual" showInputMessage="1" showErrorMessage="1" errorTitle="Zawyżona wartość danych" error="Liczba nie może być większa niż liczba pojazdów ogólem." sqref="M93:V93">
      <formula1>$D$93</formula1>
    </dataValidation>
    <dataValidation type="whole" operator="lessThanOrEqual" showInputMessage="1" showErrorMessage="1" errorTitle="Zawyżona wartość danych" error="Liczba nie może być większa niż liczba pojazdów ogólem." sqref="M92:V92">
      <formula1>$D$92</formula1>
    </dataValidation>
    <dataValidation type="whole" operator="lessThanOrEqual" showInputMessage="1" showErrorMessage="1" errorTitle="Zawyżona wartość danych" error="Liczba nie może być większa niż liczba pojazdów ogólem." sqref="M91:V91">
      <formula1>$D$91</formula1>
    </dataValidation>
    <dataValidation type="whole" operator="lessThanOrEqual" showInputMessage="1" showErrorMessage="1" errorTitle="Zawyżona wartość danych" error="Liczba nie może być większa niż liczba pojazdów ogólem." sqref="M90:V90">
      <formula1>$D$90</formula1>
    </dataValidation>
    <dataValidation type="whole" operator="lessThanOrEqual" showInputMessage="1" showErrorMessage="1" errorTitle="Zawyżona wartość danych" error="Liczba nie może być większa niż liczba pojazdów ogólem." sqref="M89:V89">
      <formula1>$D$89</formula1>
    </dataValidation>
    <dataValidation type="whole" operator="lessThanOrEqual" showInputMessage="1" showErrorMessage="1" errorTitle="Zawyżona wartość danych" error="Liczba nie może być większa niż liczba pojazdów ogólem." sqref="M88:V88">
      <formula1>$D$88</formula1>
    </dataValidation>
    <dataValidation type="whole" operator="lessThanOrEqual" showInputMessage="1" showErrorMessage="1" errorTitle="Zawyżona wartość danych" error="Liczba nie może być większa niż liczba pojazdów ogólem." sqref="M87:V87">
      <formula1>$D$87</formula1>
    </dataValidation>
    <dataValidation type="whole" operator="lessThanOrEqual" showInputMessage="1" showErrorMessage="1" errorTitle="Zawyżona wartość danych" error="Liczba nie może być większa niż liczba pojazdów ogólem." sqref="M86:V86">
      <formula1>$D$86</formula1>
    </dataValidation>
    <dataValidation type="whole" operator="lessThanOrEqual" showInputMessage="1" showErrorMessage="1" errorTitle="Zawyżona wartość danych" error="Liczba nie może być większa niż liczba pojazdów ogólem." sqref="M85:V85">
      <formula1>$D$85</formula1>
    </dataValidation>
    <dataValidation type="whole" operator="lessThanOrEqual" showInputMessage="1" showErrorMessage="1" errorTitle="Zawyżona wartość danych" error="Liczba nie może być większa niż liczba pojazdów ogólem." sqref="M84:V84">
      <formula1>$D$84</formula1>
    </dataValidation>
    <dataValidation type="whole" operator="lessThanOrEqual" showInputMessage="1" showErrorMessage="1" errorTitle="Zawyżona wartość danych" error="Liczba nie może być większa niż liczba pojazdów ogólem." sqref="M83:V83">
      <formula1>$D$83</formula1>
    </dataValidation>
    <dataValidation type="whole" operator="lessThanOrEqual" showInputMessage="1" showErrorMessage="1" errorTitle="Zawyżona wartość danych" error="Liczba nie może być większa niż liczba pojazdów ogólem." sqref="M82:V82">
      <formula1>$D$82</formula1>
    </dataValidation>
    <dataValidation type="whole" operator="lessThanOrEqual" showInputMessage="1" showErrorMessage="1" errorTitle="Zawyżona wartość danych" error="Liczba nie może być większa niż liczba pojazdów ogólem." sqref="M81:V81">
      <formula1>$D$81</formula1>
    </dataValidation>
    <dataValidation type="whole" operator="lessThanOrEqual" showInputMessage="1" showErrorMessage="1" errorTitle="Zawyżona wartość danych" error="Liczba nie może być większa niż liczba pojazdów ogólem." sqref="M80:V80">
      <formula1>$D$80</formula1>
    </dataValidation>
    <dataValidation type="whole" operator="lessThanOrEqual" showInputMessage="1" showErrorMessage="1" errorTitle="Zawyżona wartość danych" error="Liczba nie może być większa niż liczba pojazdów ogólem." sqref="M79:V79">
      <formula1>$D$79</formula1>
    </dataValidation>
    <dataValidation type="whole" operator="lessThanOrEqual" showInputMessage="1" showErrorMessage="1" errorTitle="Zawyżona wartość danych" error="Liczba nie może być większa niż liczba pojazdów ogólem." sqref="M78:V78">
      <formula1>$D$78</formula1>
    </dataValidation>
    <dataValidation type="whole" operator="lessThanOrEqual" showInputMessage="1" showErrorMessage="1" errorTitle="Zawyżona wartość danych" error="Liczba nie może być większa niż liczba pojazdów ogólem." sqref="M77:V77">
      <formula1>$D$77</formula1>
    </dataValidation>
    <dataValidation type="whole" operator="lessThanOrEqual" showInputMessage="1" showErrorMessage="1" errorTitle="Zawyżona wartość danych" error="Liczba nie może być większa niż liczba pojazdów ogólem." sqref="M76:V76">
      <formula1>$D$76</formula1>
    </dataValidation>
    <dataValidation type="whole" operator="lessThanOrEqual" showInputMessage="1" showErrorMessage="1" errorTitle="Zawyżona wartość danych" error="Liczba nie może być większa niż liczba pojazdów ogólem." sqref="M75:V75">
      <formula1>$D$75</formula1>
    </dataValidation>
    <dataValidation type="whole" operator="lessThanOrEqual" showInputMessage="1" showErrorMessage="1" errorTitle="Zawyżona wartość danych" error="Liczba nie może być większa niż liczba pojazdów ogólem." sqref="M74:V74">
      <formula1>$D$74</formula1>
    </dataValidation>
    <dataValidation type="whole" operator="lessThanOrEqual" showInputMessage="1" showErrorMessage="1" errorTitle="Zawyżona wartość danych" error="Liczba nie może być większa niż liczba pojazdów ogólem." sqref="M73:V73">
      <formula1>$D$73</formula1>
    </dataValidation>
    <dataValidation type="whole" operator="lessThanOrEqual" showInputMessage="1" showErrorMessage="1" errorTitle="Zawyżona wartość danych" error="Liczba nie może być większa niż liczba pojazdów ogólem." sqref="M72:V72">
      <formula1>$D$72</formula1>
    </dataValidation>
    <dataValidation type="whole" operator="lessThanOrEqual" showInputMessage="1" showErrorMessage="1" errorTitle="Zawyżona wartość danych" error="Liczba nie może być większa niż liczba pojazdów ogólem." sqref="M71:V71">
      <formula1>$D$71</formula1>
    </dataValidation>
    <dataValidation type="whole" operator="lessThanOrEqual" showInputMessage="1" showErrorMessage="1" errorTitle="Zawyżona wartość danych" error="Liczba nie może być większa niż liczba pojazdów ogólem." sqref="M70:V70">
      <formula1>$D$70</formula1>
    </dataValidation>
    <dataValidation type="whole" operator="lessThanOrEqual" showInputMessage="1" showErrorMessage="1" errorTitle="Zawyżona wartość danych" error="Liczba nie może być większa niż liczba pojazdów ogólem." sqref="M69:V69">
      <formula1>$D$69</formula1>
    </dataValidation>
    <dataValidation type="whole" operator="lessThanOrEqual" showInputMessage="1" showErrorMessage="1" errorTitle="Zawyżona wartość danych" error="Liczba nie może być większa niż liczba pojazdów ogólem." sqref="M68:V68">
      <formula1>$D$68</formula1>
    </dataValidation>
    <dataValidation type="whole" operator="lessThanOrEqual" showInputMessage="1" showErrorMessage="1" errorTitle="Zawyżona wartość danych" error="Liczba nie może być większa niż liczba pojazdów ogólem." sqref="M67:V67">
      <formula1>$D$67</formula1>
    </dataValidation>
    <dataValidation type="whole" operator="lessThanOrEqual" showInputMessage="1" showErrorMessage="1" errorTitle="Zawyżona wartość danych" error="Liczba nie może być większa niż liczba pojazdów ogólem." sqref="M66:V66">
      <formula1>$D$66</formula1>
    </dataValidation>
    <dataValidation type="whole" operator="lessThanOrEqual" showInputMessage="1" showErrorMessage="1" errorTitle="Zawyżona wartość danych" error="Liczba nie może być większa niż liczba pojazdów ogólem." sqref="M65:V65">
      <formula1>$D$65</formula1>
    </dataValidation>
    <dataValidation type="whole" operator="lessThanOrEqual" showInputMessage="1" showErrorMessage="1" errorTitle="Zawyżona wartość danych" error="Liczba nie może być większa niż liczba pojazdów ogólem." sqref="M64:V64">
      <formula1>$D$64</formula1>
    </dataValidation>
    <dataValidation type="whole" operator="lessThanOrEqual" showInputMessage="1" showErrorMessage="1" errorTitle="Zawyżona wartość danych" error="Liczba nie może być większa niż liczba pojazdów ogólem." sqref="M63:V63">
      <formula1>$D$63</formula1>
    </dataValidation>
    <dataValidation type="whole" operator="lessThanOrEqual" showInputMessage="1" showErrorMessage="1" errorTitle="Zawyżona wartość danych" error="Liczba nie może być większa niż liczba pojazdów ogólem." sqref="M62:V62">
      <formula1>$D$62</formula1>
    </dataValidation>
    <dataValidation type="whole" operator="lessThanOrEqual" showInputMessage="1" showErrorMessage="1" errorTitle="Zawyżona wartość danych" error="Liczba nie może być większa niż liczba pojazdów ogólem." sqref="M61:V61">
      <formula1>$D$61</formula1>
    </dataValidation>
    <dataValidation type="whole" operator="lessThanOrEqual" showInputMessage="1" showErrorMessage="1" errorTitle="Zawyżona wartość danych" error="Liczba nie może być większa niż liczba pojazdów ogólem." sqref="M60:V60">
      <formula1>$D$60</formula1>
    </dataValidation>
    <dataValidation type="whole" operator="lessThanOrEqual" showInputMessage="1" showErrorMessage="1" errorTitle="Zawyżona wartość danych" error="Liczba nie może być większa niż liczba pojazdów ogólem." sqref="M59:V59">
      <formula1>$D$59</formula1>
    </dataValidation>
    <dataValidation type="whole" operator="lessThanOrEqual" showInputMessage="1" showErrorMessage="1" errorTitle="Zawyżona wartość danych" error="Liczba nie może być większa niż liczba pojazdów ogólem." sqref="M58:V58">
      <formula1>$D$58</formula1>
    </dataValidation>
    <dataValidation type="whole" operator="lessThanOrEqual" showInputMessage="1" showErrorMessage="1" errorTitle="Zawyżona wartość danych" error="Liczba nie może być większa niż liczba pojazdów ogólem." sqref="M57:V57">
      <formula1>$D$57</formula1>
    </dataValidation>
    <dataValidation type="whole" operator="lessThanOrEqual" showInputMessage="1" showErrorMessage="1" errorTitle="Zawyżona wartość danych" error="Liczba nie może być większa niż liczba pojazdów ogólem." sqref="M56:V56">
      <formula1>$D$56</formula1>
    </dataValidation>
    <dataValidation type="whole" operator="lessThanOrEqual" showInputMessage="1" showErrorMessage="1" errorTitle="Zawyżona wartość danych" error="Liczba nie może być większa niż liczba pojazdów ogólem." sqref="M55:V55">
      <formula1>$D$55</formula1>
    </dataValidation>
    <dataValidation type="whole" operator="lessThanOrEqual" showInputMessage="1" showErrorMessage="1" errorTitle="Zawyżona wartość danych" error="Liczba nie może być większa niż liczba pojazdów ogólem." sqref="M54:V54">
      <formula1>$D$54</formula1>
    </dataValidation>
    <dataValidation type="whole" operator="lessThanOrEqual" showInputMessage="1" showErrorMessage="1" errorTitle="Zawyżona wartość danych" error="Liczba nie może być większa niż liczba pojazdów ogólem." sqref="M53:V53">
      <formula1>$D$53</formula1>
    </dataValidation>
    <dataValidation type="whole" operator="lessThanOrEqual" showInputMessage="1" showErrorMessage="1" errorTitle="Zawyżona wartość danych" error="Liczba nie może być większa niż liczba pojazdów ogólem." sqref="M52:V52">
      <formula1>$D$52</formula1>
    </dataValidation>
    <dataValidation type="whole" operator="lessThanOrEqual" showInputMessage="1" showErrorMessage="1" errorTitle="Zawyżona wartość danych" error="Liczba nie może być większa niż liczba pojazdów ogólem." sqref="M51:V51">
      <formula1>$D$51</formula1>
    </dataValidation>
    <dataValidation type="whole" operator="lessThanOrEqual" showInputMessage="1" showErrorMessage="1" errorTitle="Zawyżona wartość danych" error="Liczba nie może być większa niż liczba pojazdów ogólem." sqref="M50:V50">
      <formula1>$D$50</formula1>
    </dataValidation>
    <dataValidation type="whole" operator="lessThanOrEqual" showInputMessage="1" showErrorMessage="1" errorTitle="Zawyżona wartość danych" error="Liczba nie może być większa niż liczba pojazdów ogólem." sqref="M49:V49">
      <formula1>$D$49</formula1>
    </dataValidation>
    <dataValidation type="whole" operator="lessThanOrEqual" showInputMessage="1" showErrorMessage="1" errorTitle="Zawyżona wartość danych" error="Liczba nie może być większa niż liczba pojazdów ogólem." sqref="M48:V48">
      <formula1>$D$48</formula1>
    </dataValidation>
    <dataValidation type="whole" operator="lessThanOrEqual" showInputMessage="1" showErrorMessage="1" errorTitle="Zawyżona wartość danych" error="Liczba nie może być większa niż liczba pojazdów ogólem." sqref="M47:V47">
      <formula1>$D$47</formula1>
    </dataValidation>
    <dataValidation type="whole" operator="lessThanOrEqual" showInputMessage="1" showErrorMessage="1" errorTitle="Zawyżona wartość danych" error="Liczba nie może być większa niż liczba pojazdów ogólem." sqref="M46:V46">
      <formula1>$D$46</formula1>
    </dataValidation>
    <dataValidation type="whole" operator="lessThanOrEqual" showInputMessage="1" showErrorMessage="1" errorTitle="Zawyżona wartość danych" error="Liczba nie może być większa niż liczba pojazdów ogólem." sqref="M45:V45">
      <formula1>$D$45</formula1>
    </dataValidation>
    <dataValidation type="whole" operator="lessThanOrEqual" showInputMessage="1" showErrorMessage="1" errorTitle="Zawyżona wartość danych" error="Liczba nie może być większa niż liczba pojazdów ogólem." sqref="M44:V44">
      <formula1>$D$44</formula1>
    </dataValidation>
    <dataValidation type="whole" operator="lessThanOrEqual" showInputMessage="1" showErrorMessage="1" errorTitle="Zawyżona wartość danych" error="Liczba nie może być większa niż liczba pojazdów ogólem." sqref="M43:V43">
      <formula1>$D$43</formula1>
    </dataValidation>
    <dataValidation type="whole" operator="lessThanOrEqual" showInputMessage="1" showErrorMessage="1" errorTitle="Zawyżona wartość danych" error="Liczba nie może być większa niż liczba pojazdów ogólem." sqref="M42:V42">
      <formula1>$D$42</formula1>
    </dataValidation>
    <dataValidation type="whole" operator="lessThanOrEqual" showInputMessage="1" showErrorMessage="1" errorTitle="Zawyżona wartość danych" error="Liczba nie może być większa niż liczba pojazdów ogólem." sqref="M41:V41">
      <formula1>$D$41</formula1>
    </dataValidation>
    <dataValidation type="whole" operator="lessThanOrEqual" showInputMessage="1" showErrorMessage="1" errorTitle="Zawyżona wartość danych" error="Liczba nie może być większa niż liczba pojazdów ogólem." sqref="M40:V40">
      <formula1>$D$40</formula1>
    </dataValidation>
    <dataValidation type="whole" operator="lessThanOrEqual" showInputMessage="1" showErrorMessage="1" errorTitle="Zawyżona wartość danych" error="Liczba nie może być większa niż liczba pojazdów ogólem." sqref="M39:V39">
      <formula1>$D$39</formula1>
    </dataValidation>
    <dataValidation type="whole" operator="lessThanOrEqual" showInputMessage="1" showErrorMessage="1" errorTitle="Zawyżona wartość danych" error="Liczba nie może być większa niż liczba pojazdów ogólem." sqref="M38:V38">
      <formula1>$D$38</formula1>
    </dataValidation>
    <dataValidation type="whole" operator="lessThanOrEqual" showInputMessage="1" showErrorMessage="1" errorTitle="Zawyżona wartość danych" error="Liczba nie może być większa niż liczba pojazdów ogólem." sqref="M37:V37">
      <formula1>$D$37</formula1>
    </dataValidation>
    <dataValidation type="whole" operator="lessThanOrEqual" showInputMessage="1" showErrorMessage="1" errorTitle="Zawyżona wartość danych" error="Liczba nie może być większa niż liczba pojazdów ogólem." sqref="M36:V36">
      <formula1>$D$36</formula1>
    </dataValidation>
    <dataValidation type="whole" operator="lessThanOrEqual" showInputMessage="1" showErrorMessage="1" errorTitle="Zawyżona wartość danych" error="Liczba nie może być większa niż liczba pojazdów ogólem." sqref="M35:V35">
      <formula1>$D$35</formula1>
    </dataValidation>
    <dataValidation type="whole" operator="lessThanOrEqual" showInputMessage="1" showErrorMessage="1" errorTitle="Zawyżona wartość danych" error="Liczba nie może być większa niż liczba pojazdów ogólem." sqref="M34:V34">
      <formula1>$D$34</formula1>
    </dataValidation>
    <dataValidation type="whole" operator="lessThanOrEqual" showInputMessage="1" showErrorMessage="1" errorTitle="Zawyżona wartość danych" error="Liczba nie może być większa niż liczba pojazdów ogólem." sqref="M33:V33">
      <formula1>$D$33</formula1>
    </dataValidation>
    <dataValidation type="whole" operator="lessThanOrEqual" showInputMessage="1" showErrorMessage="1" errorTitle="Zawyżona wartość danych" error="Liczba nie może być większa niż liczba pojazdów ogólem." sqref="M32:V32">
      <formula1>$D$32</formula1>
    </dataValidation>
    <dataValidation type="whole" operator="lessThanOrEqual" showInputMessage="1" showErrorMessage="1" errorTitle="Zawyżona wartość danych" error="Liczba nie może być większa niż liczba pojazdów ogólem." sqref="M31:V31">
      <formula1>$D$31</formula1>
    </dataValidation>
    <dataValidation type="whole" operator="lessThanOrEqual" showInputMessage="1" showErrorMessage="1" errorTitle="Zawyżona wartość danych" error="Liczba nie może być większa niż liczba pojazdów ogólem." sqref="M30:V30">
      <formula1>$D$30</formula1>
    </dataValidation>
    <dataValidation type="whole" operator="lessThanOrEqual" showInputMessage="1" showErrorMessage="1" errorTitle="Zawyżona wartość danych" error="Liczba nie może być większa niż liczba pojazdów ogólem." sqref="M29:V29">
      <formula1>$D$29</formula1>
    </dataValidation>
    <dataValidation type="whole" operator="lessThanOrEqual" showInputMessage="1" showErrorMessage="1" errorTitle="Zawyżona wartość danych" error="Liczba nie może być większa niż liczba pojazdów ogólem." sqref="M28:V28">
      <formula1>$D$28</formula1>
    </dataValidation>
    <dataValidation type="whole" operator="lessThanOrEqual" showInputMessage="1" showErrorMessage="1" errorTitle="Zawyżona wartość danych" error="Liczba nie może być większa niż liczba pojazdów ogólem." sqref="M27:V27">
      <formula1>$D$27</formula1>
    </dataValidation>
    <dataValidation type="whole" operator="lessThanOrEqual" showInputMessage="1" showErrorMessage="1" errorTitle="Zawyżona wartość danych" error="Liczba nie może być większa niż liczba pojazdów ogólem." sqref="M26:V26">
      <formula1>$D$26</formula1>
    </dataValidation>
    <dataValidation type="whole" operator="lessThanOrEqual" showInputMessage="1" showErrorMessage="1" errorTitle="Zawyżona wartość danych" error="Liczba nie może być większa niż liczba pojazdów ogólem." sqref="M25:V25">
      <formula1>$D$25</formula1>
    </dataValidation>
    <dataValidation type="whole" operator="lessThanOrEqual" showInputMessage="1" showErrorMessage="1" errorTitle="Zawyżona wartość danych" error="Liczba nie może być większa niż liczba pojazdów ogólem." sqref="M24:V24">
      <formula1>$D$24</formula1>
    </dataValidation>
    <dataValidation type="whole" operator="lessThanOrEqual" showInputMessage="1" showErrorMessage="1" errorTitle="Zawyżona wartość danych" error="Liczba nie może być większa niż liczba pojazdów ogólem." sqref="M23:V23">
      <formula1>$D$23</formula1>
    </dataValidation>
    <dataValidation type="whole" operator="lessThanOrEqual" showInputMessage="1" showErrorMessage="1" errorTitle="Zawyżona wartość danych" error="Liczba nie może być większa niż liczba pojazdów ogólem." sqref="M22:V22">
      <formula1>$D$22</formula1>
    </dataValidation>
    <dataValidation type="whole" operator="lessThanOrEqual" showInputMessage="1" showErrorMessage="1" errorTitle="Zawyżona wartość danych" error="Liczba nie może być większa niż liczba pojazdów ogólem." sqref="M21:V21">
      <formula1>$D$21</formula1>
    </dataValidation>
    <dataValidation type="whole" operator="lessThanOrEqual" showInputMessage="1" showErrorMessage="1" errorTitle="Zawyżona wartość danych" error="Liczba nie może być większa niż liczba pojazdów ogólem." sqref="M20:V20">
      <formula1>$D$20</formula1>
    </dataValidation>
    <dataValidation type="whole" operator="lessThanOrEqual" showInputMessage="1" showErrorMessage="1" errorTitle="Zawyżona wartość danych" error="Liczba nie może być większa niż liczba pojazdów ogólem." sqref="M19:V19">
      <formula1>$D$19</formula1>
    </dataValidation>
    <dataValidation type="whole" operator="lessThanOrEqual" showInputMessage="1" showErrorMessage="1" errorTitle="Zawyżona wartość danych" error="Liczba nie może być większa niż liczba pojazdów ogólem." sqref="M18:V18">
      <formula1>$D$18</formula1>
    </dataValidation>
    <dataValidation type="whole" operator="lessThanOrEqual" showInputMessage="1" showErrorMessage="1" errorTitle="Zawyżona wartość danych" error="Liczba nie może być większa niż liczba pojazdów ogólem." sqref="M17:V17">
      <formula1>$D$17</formula1>
    </dataValidation>
    <dataValidation type="whole" operator="lessThanOrEqual" showInputMessage="1" showErrorMessage="1" errorTitle="Zawyżona wartość danych" error="Liczba nie może być większa niż liczba pojazdów ogólem." sqref="M16:V16">
      <formula1>$D$16</formula1>
    </dataValidation>
    <dataValidation type="whole" operator="lessThanOrEqual" showInputMessage="1" showErrorMessage="1" errorTitle="Zawyżona wartość danych" error="Liczba nie może być większa niż liczba pojazdów ogólem." sqref="M15:V15">
      <formula1>$D$15</formula1>
    </dataValidation>
    <dataValidation type="whole" operator="lessThanOrEqual" showInputMessage="1" showErrorMessage="1" errorTitle="Zawyżona wartość danych" error="Liczba nie może być większa niż liczba pojazdów ogólem." sqref="M14:V14">
      <formula1>$D$14</formula1>
    </dataValidation>
    <dataValidation type="whole" operator="lessThanOrEqual" showInputMessage="1" showErrorMessage="1" errorTitle="Zawyżona wartość danych" error="Liczba nie może być większa niż liczba pojazdów ogólem." sqref="M13:V13">
      <formula1>$D$13</formula1>
    </dataValidation>
    <dataValidation type="whole" operator="lessThanOrEqual" showInputMessage="1" showErrorMessage="1" errorTitle="Zawyżona wartość danych" error="Liczba nie może być większa niż liczba pojazdów ogólem." sqref="M12:V12">
      <formula1>$D$12</formula1>
    </dataValidation>
    <dataValidation type="whole" operator="lessThanOrEqual" showInputMessage="1" showErrorMessage="1" errorTitle="Zawyżona wartość danych" error="Liczba nie może być większa niż liczba pojazdów ogólem." sqref="M11:V11">
      <formula1>$D$11</formula1>
    </dataValidation>
    <dataValidation type="whole" operator="lessThanOrEqual" showInputMessage="1" showErrorMessage="1" errorTitle="Zawyżona wartość danych" error="Liczba nie może być większa niż liczba pojazdów ogólem." sqref="M10:V10">
      <formula1>$D$10</formula1>
    </dataValidation>
    <dataValidation type="whole" operator="lessThanOrEqual" showInputMessage="1" showErrorMessage="1" errorTitle="Zawyżona wartość danych" error="Liczba nie może być większa niż liczba pojazdów ogólem." sqref="M9:V9">
      <formula1>$D$9</formula1>
    </dataValidation>
    <dataValidation type="whole" operator="lessThanOrEqual" showInputMessage="1" showErrorMessage="1" errorTitle="Zawyżona wartość danych" error="Liczba nie może być większa niż liczba pojazdów ogólem." sqref="M8:V8">
      <formula1>$D$8</formula1>
    </dataValidation>
    <dataValidation type="whole" operator="lessThanOrEqual" showInputMessage="1" showErrorMessage="1" errorTitle="Zawyżona wartość danych" error="Liczba nie może być większa niż liczba pojazdów ogólem." sqref="M7:V7">
      <formula1>$D$7</formula1>
    </dataValidation>
  </dataValidations>
  <pageMargins left="0.7" right="0.7" top="0.75" bottom="0.75" header="0.3" footer="0.3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Z170"/>
  <sheetViews>
    <sheetView topLeftCell="B1" zoomScaleNormal="100" workbookViewId="0">
      <selection activeCell="C4" sqref="C4"/>
    </sheetView>
  </sheetViews>
  <sheetFormatPr defaultColWidth="9.42578125" defaultRowHeight="12.75"/>
  <cols>
    <col min="1" max="1" width="9.42578125" style="180" hidden="1" customWidth="1"/>
    <col min="2" max="2" width="37.42578125" style="180" customWidth="1"/>
    <col min="3" max="6" width="14.42578125" style="180" customWidth="1"/>
    <col min="7" max="7" width="15" style="180" customWidth="1"/>
    <col min="8" max="22" width="14.42578125" style="180" customWidth="1"/>
    <col min="23" max="25" width="9.42578125" style="180" hidden="1" customWidth="1"/>
    <col min="26" max="16384" width="9.42578125" style="180"/>
  </cols>
  <sheetData>
    <row r="1" spans="1:26" ht="15" customHeight="1">
      <c r="B1" s="309">
        <f>Metryka!C3</f>
        <v>0</v>
      </c>
    </row>
    <row r="2" spans="1:26" ht="15" customHeight="1" thickBot="1">
      <c r="B2" s="88" t="s">
        <v>354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</row>
    <row r="3" spans="1:26" ht="45" hidden="1" customHeight="1" thickBot="1">
      <c r="B3" s="311" t="s">
        <v>119</v>
      </c>
      <c r="C3" s="312" t="s">
        <v>180</v>
      </c>
      <c r="D3" s="312" t="s">
        <v>120</v>
      </c>
      <c r="E3" s="312" t="s">
        <v>181</v>
      </c>
      <c r="F3" s="312" t="s">
        <v>182</v>
      </c>
      <c r="G3" s="312" t="s">
        <v>183</v>
      </c>
      <c r="H3" s="312" t="s">
        <v>184</v>
      </c>
      <c r="I3" s="312" t="s">
        <v>185</v>
      </c>
      <c r="J3" s="312" t="s">
        <v>121</v>
      </c>
      <c r="K3" s="312" t="s">
        <v>122</v>
      </c>
      <c r="L3" s="312" t="s">
        <v>123</v>
      </c>
      <c r="M3" s="312" t="s">
        <v>124</v>
      </c>
      <c r="N3" s="312" t="s">
        <v>125</v>
      </c>
      <c r="O3" s="312" t="s">
        <v>126</v>
      </c>
      <c r="P3" s="312" t="s">
        <v>191</v>
      </c>
      <c r="Q3" s="312" t="s">
        <v>192</v>
      </c>
      <c r="R3" s="312" t="s">
        <v>217</v>
      </c>
      <c r="S3" s="312" t="s">
        <v>225</v>
      </c>
      <c r="T3" s="312" t="s">
        <v>223</v>
      </c>
      <c r="U3" s="312" t="s">
        <v>228</v>
      </c>
      <c r="V3" s="312" t="s">
        <v>229</v>
      </c>
      <c r="W3" s="147"/>
      <c r="X3" s="147"/>
      <c r="Y3" s="147"/>
      <c r="Z3" s="147"/>
    </row>
    <row r="4" spans="1:26" ht="15" customHeight="1">
      <c r="A4" s="313"/>
      <c r="B4" s="328"/>
      <c r="C4" s="109"/>
      <c r="D4" s="109"/>
      <c r="E4" s="329"/>
      <c r="F4" s="330" t="s">
        <v>29</v>
      </c>
      <c r="G4" s="331"/>
      <c r="H4" s="113"/>
      <c r="I4" s="332"/>
      <c r="J4" s="330"/>
      <c r="K4" s="330" t="s">
        <v>85</v>
      </c>
      <c r="L4" s="149"/>
      <c r="M4" s="330"/>
      <c r="N4" s="330"/>
      <c r="O4" s="330" t="s">
        <v>193</v>
      </c>
      <c r="P4" s="330"/>
      <c r="Q4" s="149"/>
      <c r="R4" s="501" t="s">
        <v>226</v>
      </c>
      <c r="S4" s="502"/>
      <c r="T4" s="502"/>
      <c r="U4" s="502"/>
      <c r="V4" s="503"/>
    </row>
    <row r="5" spans="1:26" ht="60" customHeight="1">
      <c r="A5" s="313"/>
      <c r="B5" s="73" t="s">
        <v>68</v>
      </c>
      <c r="C5" s="292" t="s">
        <v>175</v>
      </c>
      <c r="D5" s="292" t="s">
        <v>14</v>
      </c>
      <c r="E5" s="292" t="s">
        <v>177</v>
      </c>
      <c r="F5" s="292" t="s">
        <v>178</v>
      </c>
      <c r="G5" s="292" t="s">
        <v>179</v>
      </c>
      <c r="H5" s="292" t="s">
        <v>206</v>
      </c>
      <c r="I5" s="49" t="s">
        <v>70</v>
      </c>
      <c r="J5" s="127" t="s">
        <v>186</v>
      </c>
      <c r="K5" s="292" t="s">
        <v>187</v>
      </c>
      <c r="L5" s="49" t="s">
        <v>188</v>
      </c>
      <c r="M5" s="292" t="s">
        <v>190</v>
      </c>
      <c r="N5" s="292" t="s">
        <v>189</v>
      </c>
      <c r="O5" s="292" t="s">
        <v>219</v>
      </c>
      <c r="P5" s="292" t="s">
        <v>220</v>
      </c>
      <c r="Q5" s="49" t="s">
        <v>221</v>
      </c>
      <c r="R5" s="292" t="s">
        <v>218</v>
      </c>
      <c r="S5" s="292" t="s">
        <v>224</v>
      </c>
      <c r="T5" s="292" t="s">
        <v>222</v>
      </c>
      <c r="U5" s="292" t="s">
        <v>230</v>
      </c>
      <c r="V5" s="49" t="s">
        <v>231</v>
      </c>
    </row>
    <row r="6" spans="1:26" ht="15" customHeight="1" thickBot="1">
      <c r="A6" s="313"/>
      <c r="B6" s="43" t="s">
        <v>71</v>
      </c>
      <c r="C6" s="42" t="s">
        <v>176</v>
      </c>
      <c r="D6" s="42" t="s">
        <v>194</v>
      </c>
      <c r="E6" s="42" t="s">
        <v>194</v>
      </c>
      <c r="F6" s="42" t="s">
        <v>194</v>
      </c>
      <c r="G6" s="42" t="s">
        <v>194</v>
      </c>
      <c r="H6" s="42" t="s">
        <v>170</v>
      </c>
      <c r="I6" s="41" t="s">
        <v>73</v>
      </c>
      <c r="J6" s="42" t="s">
        <v>194</v>
      </c>
      <c r="K6" s="42" t="s">
        <v>194</v>
      </c>
      <c r="L6" s="41" t="s">
        <v>194</v>
      </c>
      <c r="M6" s="129" t="s">
        <v>194</v>
      </c>
      <c r="N6" s="42" t="s">
        <v>194</v>
      </c>
      <c r="O6" s="42" t="s">
        <v>194</v>
      </c>
      <c r="P6" s="42" t="s">
        <v>194</v>
      </c>
      <c r="Q6" s="41" t="s">
        <v>194</v>
      </c>
      <c r="R6" s="42" t="s">
        <v>194</v>
      </c>
      <c r="S6" s="42" t="s">
        <v>194</v>
      </c>
      <c r="T6" s="42" t="s">
        <v>194</v>
      </c>
      <c r="U6" s="42" t="s">
        <v>194</v>
      </c>
      <c r="V6" s="41" t="s">
        <v>194</v>
      </c>
    </row>
    <row r="7" spans="1:26" ht="15" customHeight="1" thickTop="1">
      <c r="A7" s="313">
        <f>Metryka!$C$3</f>
        <v>0</v>
      </c>
      <c r="B7" s="74"/>
      <c r="C7" s="75"/>
      <c r="D7" s="75"/>
      <c r="E7" s="75"/>
      <c r="F7" s="75"/>
      <c r="G7" s="75"/>
      <c r="H7" s="76"/>
      <c r="I7" s="314"/>
      <c r="J7" s="75"/>
      <c r="K7" s="75"/>
      <c r="L7" s="315"/>
      <c r="M7" s="316"/>
      <c r="N7" s="317"/>
      <c r="O7" s="317"/>
      <c r="P7" s="316"/>
      <c r="Q7" s="316"/>
      <c r="R7" s="318"/>
      <c r="S7" s="316"/>
      <c r="T7" s="316"/>
      <c r="U7" s="316"/>
      <c r="V7" s="319"/>
      <c r="W7" s="180">
        <f>Metryka!$C$20</f>
        <v>0</v>
      </c>
      <c r="X7" s="320">
        <f>Metryka!$D$20</f>
        <v>0</v>
      </c>
      <c r="Y7" s="180">
        <f>Metryka!$E$20</f>
        <v>0</v>
      </c>
    </row>
    <row r="8" spans="1:26" ht="15" customHeight="1">
      <c r="A8" s="313">
        <f>Metryka!$C$3</f>
        <v>0</v>
      </c>
      <c r="B8" s="74"/>
      <c r="C8" s="75"/>
      <c r="D8" s="75"/>
      <c r="E8" s="75"/>
      <c r="F8" s="75"/>
      <c r="G8" s="75"/>
      <c r="H8" s="76"/>
      <c r="I8" s="314"/>
      <c r="J8" s="75"/>
      <c r="K8" s="75"/>
      <c r="L8" s="314"/>
      <c r="M8" s="321"/>
      <c r="N8" s="322"/>
      <c r="O8" s="322"/>
      <c r="P8" s="322"/>
      <c r="Q8" s="322"/>
      <c r="R8" s="323"/>
      <c r="S8" s="322"/>
      <c r="T8" s="322"/>
      <c r="U8" s="322"/>
      <c r="V8" s="324"/>
      <c r="W8" s="180">
        <f>Metryka!$C$20</f>
        <v>0</v>
      </c>
      <c r="X8" s="320">
        <f>Metryka!$D$20</f>
        <v>0</v>
      </c>
      <c r="Y8" s="180">
        <f>Metryka!$E$20</f>
        <v>0</v>
      </c>
    </row>
    <row r="9" spans="1:26" ht="15" customHeight="1">
      <c r="A9" s="313">
        <f>Metryka!$C$3</f>
        <v>0</v>
      </c>
      <c r="B9" s="74"/>
      <c r="C9" s="75"/>
      <c r="D9" s="75"/>
      <c r="E9" s="75"/>
      <c r="F9" s="75"/>
      <c r="G9" s="75"/>
      <c r="H9" s="76"/>
      <c r="I9" s="314"/>
      <c r="J9" s="75"/>
      <c r="K9" s="75"/>
      <c r="L9" s="314"/>
      <c r="M9" s="321"/>
      <c r="N9" s="322"/>
      <c r="O9" s="322"/>
      <c r="P9" s="322"/>
      <c r="Q9" s="322"/>
      <c r="R9" s="323"/>
      <c r="S9" s="322"/>
      <c r="T9" s="322"/>
      <c r="U9" s="322"/>
      <c r="V9" s="324"/>
      <c r="W9" s="180">
        <f>Metryka!$C$20</f>
        <v>0</v>
      </c>
      <c r="X9" s="320">
        <f>Metryka!$D$20</f>
        <v>0</v>
      </c>
      <c r="Y9" s="180">
        <f>Metryka!$E$20</f>
        <v>0</v>
      </c>
    </row>
    <row r="10" spans="1:26" ht="15" customHeight="1">
      <c r="A10" s="313">
        <f>Metryka!$C$3</f>
        <v>0</v>
      </c>
      <c r="B10" s="74"/>
      <c r="C10" s="75"/>
      <c r="D10" s="75"/>
      <c r="E10" s="75"/>
      <c r="F10" s="75"/>
      <c r="G10" s="75"/>
      <c r="H10" s="76"/>
      <c r="I10" s="314"/>
      <c r="J10" s="75"/>
      <c r="K10" s="75"/>
      <c r="L10" s="314"/>
      <c r="M10" s="321"/>
      <c r="N10" s="322"/>
      <c r="O10" s="322"/>
      <c r="P10" s="322"/>
      <c r="Q10" s="322"/>
      <c r="R10" s="323"/>
      <c r="S10" s="322"/>
      <c r="T10" s="322"/>
      <c r="U10" s="322"/>
      <c r="V10" s="324"/>
      <c r="W10" s="180">
        <f>Metryka!$C$20</f>
        <v>0</v>
      </c>
      <c r="X10" s="320">
        <f>Metryka!$D$20</f>
        <v>0</v>
      </c>
      <c r="Y10" s="180">
        <f>Metryka!$E$20</f>
        <v>0</v>
      </c>
    </row>
    <row r="11" spans="1:26" ht="15" customHeight="1">
      <c r="A11" s="313">
        <f>Metryka!$C$3</f>
        <v>0</v>
      </c>
      <c r="B11" s="74"/>
      <c r="C11" s="75"/>
      <c r="D11" s="75"/>
      <c r="E11" s="75"/>
      <c r="F11" s="75"/>
      <c r="G11" s="75"/>
      <c r="H11" s="76"/>
      <c r="I11" s="314"/>
      <c r="J11" s="75"/>
      <c r="K11" s="75"/>
      <c r="L11" s="314"/>
      <c r="M11" s="321"/>
      <c r="N11" s="322"/>
      <c r="O11" s="322"/>
      <c r="P11" s="322"/>
      <c r="Q11" s="322"/>
      <c r="R11" s="323"/>
      <c r="S11" s="322"/>
      <c r="T11" s="322"/>
      <c r="U11" s="322"/>
      <c r="V11" s="324"/>
      <c r="W11" s="180">
        <f>Metryka!$C$20</f>
        <v>0</v>
      </c>
      <c r="X11" s="320">
        <f>Metryka!$D$20</f>
        <v>0</v>
      </c>
      <c r="Y11" s="180">
        <f>Metryka!$E$20</f>
        <v>0</v>
      </c>
    </row>
    <row r="12" spans="1:26" ht="15" customHeight="1">
      <c r="A12" s="313">
        <f>Metryka!$C$3</f>
        <v>0</v>
      </c>
      <c r="B12" s="74"/>
      <c r="C12" s="75"/>
      <c r="D12" s="75"/>
      <c r="E12" s="75"/>
      <c r="F12" s="75"/>
      <c r="G12" s="75"/>
      <c r="H12" s="76"/>
      <c r="I12" s="314"/>
      <c r="J12" s="75"/>
      <c r="K12" s="75"/>
      <c r="L12" s="314"/>
      <c r="M12" s="321"/>
      <c r="N12" s="322"/>
      <c r="O12" s="322"/>
      <c r="P12" s="322"/>
      <c r="Q12" s="322"/>
      <c r="R12" s="323"/>
      <c r="S12" s="322"/>
      <c r="T12" s="322"/>
      <c r="U12" s="322"/>
      <c r="V12" s="324"/>
      <c r="W12" s="180">
        <f>Metryka!$C$20</f>
        <v>0</v>
      </c>
      <c r="X12" s="320">
        <f>Metryka!$D$20</f>
        <v>0</v>
      </c>
      <c r="Y12" s="180">
        <f>Metryka!$E$20</f>
        <v>0</v>
      </c>
    </row>
    <row r="13" spans="1:26" ht="15" customHeight="1">
      <c r="A13" s="313">
        <f>Metryka!$C$3</f>
        <v>0</v>
      </c>
      <c r="B13" s="74"/>
      <c r="C13" s="75"/>
      <c r="D13" s="75"/>
      <c r="E13" s="75"/>
      <c r="F13" s="75"/>
      <c r="G13" s="75"/>
      <c r="H13" s="76"/>
      <c r="I13" s="314"/>
      <c r="J13" s="75"/>
      <c r="K13" s="75"/>
      <c r="L13" s="314"/>
      <c r="M13" s="321"/>
      <c r="N13" s="322"/>
      <c r="O13" s="322"/>
      <c r="P13" s="322"/>
      <c r="Q13" s="322"/>
      <c r="R13" s="323"/>
      <c r="S13" s="322"/>
      <c r="T13" s="322"/>
      <c r="U13" s="322"/>
      <c r="V13" s="324"/>
      <c r="W13" s="180">
        <f>Metryka!$C$20</f>
        <v>0</v>
      </c>
      <c r="X13" s="320">
        <f>Metryka!$D$20</f>
        <v>0</v>
      </c>
      <c r="Y13" s="180">
        <f>Metryka!$E$20</f>
        <v>0</v>
      </c>
    </row>
    <row r="14" spans="1:26" ht="15" customHeight="1">
      <c r="A14" s="313">
        <f>Metryka!$C$3</f>
        <v>0</v>
      </c>
      <c r="B14" s="74"/>
      <c r="C14" s="75"/>
      <c r="D14" s="75"/>
      <c r="E14" s="75"/>
      <c r="F14" s="75"/>
      <c r="G14" s="75"/>
      <c r="H14" s="76"/>
      <c r="I14" s="314"/>
      <c r="J14" s="75"/>
      <c r="K14" s="75"/>
      <c r="L14" s="314"/>
      <c r="M14" s="321"/>
      <c r="N14" s="322"/>
      <c r="O14" s="322"/>
      <c r="P14" s="322"/>
      <c r="Q14" s="322"/>
      <c r="R14" s="323"/>
      <c r="S14" s="322"/>
      <c r="T14" s="322"/>
      <c r="U14" s="322"/>
      <c r="V14" s="324"/>
      <c r="W14" s="180">
        <f>Metryka!$C$20</f>
        <v>0</v>
      </c>
      <c r="X14" s="320">
        <f>Metryka!$D$20</f>
        <v>0</v>
      </c>
      <c r="Y14" s="180">
        <f>Metryka!$E$20</f>
        <v>0</v>
      </c>
    </row>
    <row r="15" spans="1:26" ht="15" customHeight="1">
      <c r="A15" s="313">
        <f>Metryka!$C$3</f>
        <v>0</v>
      </c>
      <c r="B15" s="74"/>
      <c r="C15" s="75"/>
      <c r="D15" s="75"/>
      <c r="E15" s="75"/>
      <c r="F15" s="75"/>
      <c r="G15" s="75"/>
      <c r="H15" s="76"/>
      <c r="I15" s="314"/>
      <c r="J15" s="75"/>
      <c r="K15" s="75"/>
      <c r="L15" s="314"/>
      <c r="M15" s="321"/>
      <c r="N15" s="322"/>
      <c r="O15" s="322"/>
      <c r="P15" s="322"/>
      <c r="Q15" s="322"/>
      <c r="R15" s="323"/>
      <c r="S15" s="322"/>
      <c r="T15" s="322"/>
      <c r="U15" s="322"/>
      <c r="V15" s="324"/>
      <c r="W15" s="180">
        <f>Metryka!$C$20</f>
        <v>0</v>
      </c>
      <c r="X15" s="320">
        <f>Metryka!$D$20</f>
        <v>0</v>
      </c>
      <c r="Y15" s="180">
        <f>Metryka!$E$20</f>
        <v>0</v>
      </c>
    </row>
    <row r="16" spans="1:26" ht="15" customHeight="1">
      <c r="A16" s="313">
        <f>Metryka!$C$3</f>
        <v>0</v>
      </c>
      <c r="B16" s="74"/>
      <c r="C16" s="75"/>
      <c r="D16" s="75"/>
      <c r="E16" s="75"/>
      <c r="F16" s="75"/>
      <c r="G16" s="75"/>
      <c r="H16" s="76"/>
      <c r="I16" s="314"/>
      <c r="J16" s="75"/>
      <c r="K16" s="75"/>
      <c r="L16" s="314"/>
      <c r="M16" s="321"/>
      <c r="N16" s="322"/>
      <c r="O16" s="322"/>
      <c r="P16" s="322"/>
      <c r="Q16" s="322"/>
      <c r="R16" s="323"/>
      <c r="S16" s="322"/>
      <c r="T16" s="322"/>
      <c r="U16" s="322"/>
      <c r="V16" s="324"/>
      <c r="W16" s="180">
        <f>Metryka!$C$20</f>
        <v>0</v>
      </c>
      <c r="X16" s="320">
        <f>Metryka!$D$20</f>
        <v>0</v>
      </c>
      <c r="Y16" s="180">
        <f>Metryka!$E$20</f>
        <v>0</v>
      </c>
    </row>
    <row r="17" spans="1:25" ht="15" customHeight="1">
      <c r="A17" s="313">
        <f>Metryka!$C$3</f>
        <v>0</v>
      </c>
      <c r="B17" s="74"/>
      <c r="C17" s="75"/>
      <c r="D17" s="75"/>
      <c r="E17" s="75"/>
      <c r="F17" s="75"/>
      <c r="G17" s="75"/>
      <c r="H17" s="76"/>
      <c r="I17" s="314"/>
      <c r="J17" s="75"/>
      <c r="K17" s="75"/>
      <c r="L17" s="314"/>
      <c r="M17" s="321"/>
      <c r="N17" s="322"/>
      <c r="O17" s="322"/>
      <c r="P17" s="322"/>
      <c r="Q17" s="322"/>
      <c r="R17" s="323"/>
      <c r="S17" s="322"/>
      <c r="T17" s="322"/>
      <c r="U17" s="322"/>
      <c r="V17" s="324"/>
      <c r="W17" s="180">
        <f>Metryka!$C$20</f>
        <v>0</v>
      </c>
      <c r="X17" s="320">
        <f>Metryka!$D$20</f>
        <v>0</v>
      </c>
      <c r="Y17" s="180">
        <f>Metryka!$E$20</f>
        <v>0</v>
      </c>
    </row>
    <row r="18" spans="1:25" ht="15" customHeight="1">
      <c r="A18" s="313">
        <f>Metryka!$C$3</f>
        <v>0</v>
      </c>
      <c r="B18" s="74"/>
      <c r="C18" s="75"/>
      <c r="D18" s="75"/>
      <c r="E18" s="75"/>
      <c r="F18" s="75"/>
      <c r="G18" s="75"/>
      <c r="H18" s="76"/>
      <c r="I18" s="314"/>
      <c r="J18" s="75"/>
      <c r="K18" s="75"/>
      <c r="L18" s="314"/>
      <c r="M18" s="321"/>
      <c r="N18" s="322"/>
      <c r="O18" s="322"/>
      <c r="P18" s="322"/>
      <c r="Q18" s="322"/>
      <c r="R18" s="323"/>
      <c r="S18" s="322"/>
      <c r="T18" s="322"/>
      <c r="U18" s="322"/>
      <c r="V18" s="324"/>
      <c r="W18" s="180">
        <f>Metryka!$C$20</f>
        <v>0</v>
      </c>
      <c r="X18" s="320">
        <f>Metryka!$D$20</f>
        <v>0</v>
      </c>
      <c r="Y18" s="180">
        <f>Metryka!$E$20</f>
        <v>0</v>
      </c>
    </row>
    <row r="19" spans="1:25" ht="15" customHeight="1">
      <c r="A19" s="313">
        <f>Metryka!$C$3</f>
        <v>0</v>
      </c>
      <c r="B19" s="74"/>
      <c r="C19" s="75"/>
      <c r="D19" s="75"/>
      <c r="E19" s="75"/>
      <c r="F19" s="75"/>
      <c r="G19" s="75"/>
      <c r="H19" s="76"/>
      <c r="I19" s="314"/>
      <c r="J19" s="75"/>
      <c r="K19" s="75"/>
      <c r="L19" s="314"/>
      <c r="M19" s="321"/>
      <c r="N19" s="322"/>
      <c r="O19" s="322"/>
      <c r="P19" s="322"/>
      <c r="Q19" s="322"/>
      <c r="R19" s="323"/>
      <c r="S19" s="322"/>
      <c r="T19" s="322"/>
      <c r="U19" s="322"/>
      <c r="V19" s="324"/>
      <c r="W19" s="180">
        <f>Metryka!$C$20</f>
        <v>0</v>
      </c>
      <c r="X19" s="320">
        <f>Metryka!$D$20</f>
        <v>0</v>
      </c>
      <c r="Y19" s="180">
        <f>Metryka!$E$20</f>
        <v>0</v>
      </c>
    </row>
    <row r="20" spans="1:25" ht="15" customHeight="1">
      <c r="A20" s="313">
        <f>Metryka!$C$3</f>
        <v>0</v>
      </c>
      <c r="B20" s="74"/>
      <c r="C20" s="75"/>
      <c r="D20" s="75"/>
      <c r="E20" s="75"/>
      <c r="F20" s="75"/>
      <c r="G20" s="75"/>
      <c r="H20" s="76"/>
      <c r="I20" s="314"/>
      <c r="J20" s="75"/>
      <c r="K20" s="75"/>
      <c r="L20" s="314"/>
      <c r="M20" s="321"/>
      <c r="N20" s="322"/>
      <c r="O20" s="322"/>
      <c r="P20" s="322"/>
      <c r="Q20" s="322"/>
      <c r="R20" s="323"/>
      <c r="S20" s="322"/>
      <c r="T20" s="322"/>
      <c r="U20" s="322"/>
      <c r="V20" s="324"/>
      <c r="W20" s="180">
        <f>Metryka!$C$20</f>
        <v>0</v>
      </c>
      <c r="X20" s="320">
        <f>Metryka!$D$20</f>
        <v>0</v>
      </c>
      <c r="Y20" s="180">
        <f>Metryka!$E$20</f>
        <v>0</v>
      </c>
    </row>
    <row r="21" spans="1:25" ht="15" customHeight="1">
      <c r="A21" s="313">
        <f>Metryka!$C$3</f>
        <v>0</v>
      </c>
      <c r="B21" s="74"/>
      <c r="C21" s="75"/>
      <c r="D21" s="75"/>
      <c r="E21" s="75"/>
      <c r="F21" s="75"/>
      <c r="G21" s="75"/>
      <c r="H21" s="76"/>
      <c r="I21" s="314"/>
      <c r="J21" s="75"/>
      <c r="K21" s="75"/>
      <c r="L21" s="314"/>
      <c r="M21" s="321"/>
      <c r="N21" s="322"/>
      <c r="O21" s="322"/>
      <c r="P21" s="322"/>
      <c r="Q21" s="322"/>
      <c r="R21" s="323"/>
      <c r="S21" s="322"/>
      <c r="T21" s="322"/>
      <c r="U21" s="322"/>
      <c r="V21" s="324"/>
      <c r="W21" s="180">
        <f>Metryka!$C$20</f>
        <v>0</v>
      </c>
      <c r="X21" s="320">
        <f>Metryka!$D$20</f>
        <v>0</v>
      </c>
      <c r="Y21" s="180">
        <f>Metryka!$E$20</f>
        <v>0</v>
      </c>
    </row>
    <row r="22" spans="1:25" ht="15" customHeight="1">
      <c r="A22" s="313">
        <f>Metryka!$C$3</f>
        <v>0</v>
      </c>
      <c r="B22" s="74"/>
      <c r="C22" s="75"/>
      <c r="D22" s="75"/>
      <c r="E22" s="75"/>
      <c r="F22" s="75"/>
      <c r="G22" s="75"/>
      <c r="H22" s="76"/>
      <c r="I22" s="314"/>
      <c r="J22" s="75"/>
      <c r="K22" s="75"/>
      <c r="L22" s="314"/>
      <c r="M22" s="321"/>
      <c r="N22" s="322"/>
      <c r="O22" s="322"/>
      <c r="P22" s="322"/>
      <c r="Q22" s="322"/>
      <c r="R22" s="323"/>
      <c r="S22" s="322"/>
      <c r="T22" s="322"/>
      <c r="U22" s="322"/>
      <c r="V22" s="324"/>
      <c r="W22" s="180">
        <f>Metryka!$C$20</f>
        <v>0</v>
      </c>
      <c r="X22" s="320">
        <f>Metryka!$D$20</f>
        <v>0</v>
      </c>
      <c r="Y22" s="180">
        <f>Metryka!$E$20</f>
        <v>0</v>
      </c>
    </row>
    <row r="23" spans="1:25" ht="15" customHeight="1">
      <c r="A23" s="313">
        <f>Metryka!$C$3</f>
        <v>0</v>
      </c>
      <c r="B23" s="74"/>
      <c r="C23" s="75"/>
      <c r="D23" s="75"/>
      <c r="E23" s="75"/>
      <c r="F23" s="75"/>
      <c r="G23" s="75"/>
      <c r="H23" s="76"/>
      <c r="I23" s="314"/>
      <c r="J23" s="75"/>
      <c r="K23" s="75"/>
      <c r="L23" s="314"/>
      <c r="M23" s="321"/>
      <c r="N23" s="322"/>
      <c r="O23" s="322"/>
      <c r="P23" s="322"/>
      <c r="Q23" s="322"/>
      <c r="R23" s="323"/>
      <c r="S23" s="322"/>
      <c r="T23" s="322"/>
      <c r="U23" s="322"/>
      <c r="V23" s="324"/>
      <c r="W23" s="180">
        <f>Metryka!$C$20</f>
        <v>0</v>
      </c>
      <c r="X23" s="320">
        <f>Metryka!$D$20</f>
        <v>0</v>
      </c>
      <c r="Y23" s="180">
        <f>Metryka!$E$20</f>
        <v>0</v>
      </c>
    </row>
    <row r="24" spans="1:25" ht="15" customHeight="1">
      <c r="A24" s="313">
        <f>Metryka!$C$3</f>
        <v>0</v>
      </c>
      <c r="B24" s="74"/>
      <c r="C24" s="75"/>
      <c r="D24" s="75"/>
      <c r="E24" s="75"/>
      <c r="F24" s="75"/>
      <c r="G24" s="75"/>
      <c r="H24" s="76"/>
      <c r="I24" s="314"/>
      <c r="J24" s="75"/>
      <c r="K24" s="75"/>
      <c r="L24" s="314"/>
      <c r="M24" s="321"/>
      <c r="N24" s="322"/>
      <c r="O24" s="322"/>
      <c r="P24" s="322"/>
      <c r="Q24" s="322"/>
      <c r="R24" s="323"/>
      <c r="S24" s="322"/>
      <c r="T24" s="322"/>
      <c r="U24" s="322"/>
      <c r="V24" s="324"/>
      <c r="W24" s="180">
        <f>Metryka!$C$20</f>
        <v>0</v>
      </c>
      <c r="X24" s="320">
        <f>Metryka!$D$20</f>
        <v>0</v>
      </c>
      <c r="Y24" s="180">
        <f>Metryka!$E$20</f>
        <v>0</v>
      </c>
    </row>
    <row r="25" spans="1:25" ht="15" customHeight="1">
      <c r="A25" s="313">
        <f>Metryka!$C$3</f>
        <v>0</v>
      </c>
      <c r="B25" s="74"/>
      <c r="C25" s="75"/>
      <c r="D25" s="75"/>
      <c r="E25" s="75"/>
      <c r="F25" s="75"/>
      <c r="G25" s="75"/>
      <c r="H25" s="76"/>
      <c r="I25" s="314"/>
      <c r="J25" s="75"/>
      <c r="K25" s="75"/>
      <c r="L25" s="314"/>
      <c r="M25" s="321"/>
      <c r="N25" s="322"/>
      <c r="O25" s="322"/>
      <c r="P25" s="322"/>
      <c r="Q25" s="322"/>
      <c r="R25" s="323"/>
      <c r="S25" s="322"/>
      <c r="T25" s="322"/>
      <c r="U25" s="322"/>
      <c r="V25" s="324"/>
      <c r="W25" s="180">
        <f>Metryka!$C$20</f>
        <v>0</v>
      </c>
      <c r="X25" s="320">
        <f>Metryka!$D$20</f>
        <v>0</v>
      </c>
      <c r="Y25" s="180">
        <f>Metryka!$E$20</f>
        <v>0</v>
      </c>
    </row>
    <row r="26" spans="1:25" ht="15" customHeight="1">
      <c r="A26" s="313">
        <f>Metryka!$C$3</f>
        <v>0</v>
      </c>
      <c r="B26" s="74"/>
      <c r="C26" s="75"/>
      <c r="D26" s="75"/>
      <c r="E26" s="75"/>
      <c r="F26" s="75"/>
      <c r="G26" s="75"/>
      <c r="H26" s="76"/>
      <c r="I26" s="314"/>
      <c r="J26" s="75"/>
      <c r="K26" s="75"/>
      <c r="L26" s="314"/>
      <c r="M26" s="321"/>
      <c r="N26" s="322"/>
      <c r="O26" s="322"/>
      <c r="P26" s="322"/>
      <c r="Q26" s="322"/>
      <c r="R26" s="323"/>
      <c r="S26" s="322"/>
      <c r="T26" s="322"/>
      <c r="U26" s="322"/>
      <c r="V26" s="324"/>
      <c r="W26" s="180">
        <f>Metryka!$C$20</f>
        <v>0</v>
      </c>
      <c r="X26" s="320">
        <f>Metryka!$D$20</f>
        <v>0</v>
      </c>
      <c r="Y26" s="180">
        <f>Metryka!$E$20</f>
        <v>0</v>
      </c>
    </row>
    <row r="27" spans="1:25" ht="15" customHeight="1">
      <c r="A27" s="313">
        <f>Metryka!$C$3</f>
        <v>0</v>
      </c>
      <c r="B27" s="74"/>
      <c r="C27" s="75"/>
      <c r="D27" s="75"/>
      <c r="E27" s="75"/>
      <c r="F27" s="75"/>
      <c r="G27" s="75"/>
      <c r="H27" s="76"/>
      <c r="I27" s="314"/>
      <c r="J27" s="75"/>
      <c r="K27" s="75"/>
      <c r="L27" s="314"/>
      <c r="M27" s="321"/>
      <c r="N27" s="322"/>
      <c r="O27" s="322"/>
      <c r="P27" s="322"/>
      <c r="Q27" s="322"/>
      <c r="R27" s="323"/>
      <c r="S27" s="322"/>
      <c r="T27" s="322"/>
      <c r="U27" s="322"/>
      <c r="V27" s="324"/>
      <c r="W27" s="180">
        <f>Metryka!$C$20</f>
        <v>0</v>
      </c>
      <c r="X27" s="320">
        <f>Metryka!$D$20</f>
        <v>0</v>
      </c>
      <c r="Y27" s="180">
        <f>Metryka!$E$20</f>
        <v>0</v>
      </c>
    </row>
    <row r="28" spans="1:25" ht="15" customHeight="1">
      <c r="A28" s="313">
        <f>Metryka!$C$3</f>
        <v>0</v>
      </c>
      <c r="B28" s="74"/>
      <c r="C28" s="75"/>
      <c r="D28" s="75"/>
      <c r="E28" s="75"/>
      <c r="F28" s="75"/>
      <c r="G28" s="75"/>
      <c r="H28" s="76"/>
      <c r="I28" s="314"/>
      <c r="J28" s="75"/>
      <c r="K28" s="75"/>
      <c r="L28" s="314"/>
      <c r="M28" s="321"/>
      <c r="N28" s="322"/>
      <c r="O28" s="322"/>
      <c r="P28" s="322"/>
      <c r="Q28" s="322"/>
      <c r="R28" s="323"/>
      <c r="S28" s="322"/>
      <c r="T28" s="322"/>
      <c r="U28" s="322"/>
      <c r="V28" s="324"/>
      <c r="W28" s="180">
        <f>Metryka!$C$20</f>
        <v>0</v>
      </c>
      <c r="X28" s="320">
        <f>Metryka!$D$20</f>
        <v>0</v>
      </c>
      <c r="Y28" s="180">
        <f>Metryka!$E$20</f>
        <v>0</v>
      </c>
    </row>
    <row r="29" spans="1:25" ht="15" customHeight="1">
      <c r="A29" s="313">
        <f>Metryka!$C$3</f>
        <v>0</v>
      </c>
      <c r="B29" s="74"/>
      <c r="C29" s="75"/>
      <c r="D29" s="75"/>
      <c r="E29" s="75"/>
      <c r="F29" s="75"/>
      <c r="G29" s="75"/>
      <c r="H29" s="76"/>
      <c r="I29" s="314"/>
      <c r="J29" s="75"/>
      <c r="K29" s="75"/>
      <c r="L29" s="314"/>
      <c r="M29" s="321"/>
      <c r="N29" s="322"/>
      <c r="O29" s="322"/>
      <c r="P29" s="322"/>
      <c r="Q29" s="322"/>
      <c r="R29" s="323"/>
      <c r="S29" s="322"/>
      <c r="T29" s="322"/>
      <c r="U29" s="322"/>
      <c r="V29" s="324"/>
      <c r="W29" s="180">
        <f>Metryka!$C$20</f>
        <v>0</v>
      </c>
      <c r="X29" s="320">
        <f>Metryka!$D$20</f>
        <v>0</v>
      </c>
      <c r="Y29" s="180">
        <f>Metryka!$E$20</f>
        <v>0</v>
      </c>
    </row>
    <row r="30" spans="1:25" ht="15" customHeight="1">
      <c r="A30" s="313">
        <f>Metryka!$C$3</f>
        <v>0</v>
      </c>
      <c r="B30" s="74"/>
      <c r="C30" s="75"/>
      <c r="D30" s="75"/>
      <c r="E30" s="75"/>
      <c r="F30" s="75"/>
      <c r="G30" s="75"/>
      <c r="H30" s="76"/>
      <c r="I30" s="314"/>
      <c r="J30" s="75"/>
      <c r="K30" s="75"/>
      <c r="L30" s="314"/>
      <c r="M30" s="321"/>
      <c r="N30" s="322"/>
      <c r="O30" s="322"/>
      <c r="P30" s="322"/>
      <c r="Q30" s="322"/>
      <c r="R30" s="323"/>
      <c r="S30" s="322"/>
      <c r="T30" s="322"/>
      <c r="U30" s="322"/>
      <c r="V30" s="324"/>
      <c r="W30" s="180">
        <f>Metryka!$C$20</f>
        <v>0</v>
      </c>
      <c r="X30" s="320">
        <f>Metryka!$D$20</f>
        <v>0</v>
      </c>
      <c r="Y30" s="180">
        <f>Metryka!$E$20</f>
        <v>0</v>
      </c>
    </row>
    <row r="31" spans="1:25" ht="15" customHeight="1">
      <c r="A31" s="313">
        <f>Metryka!$C$3</f>
        <v>0</v>
      </c>
      <c r="B31" s="74"/>
      <c r="C31" s="75"/>
      <c r="D31" s="75"/>
      <c r="E31" s="75"/>
      <c r="F31" s="75"/>
      <c r="G31" s="75"/>
      <c r="H31" s="76"/>
      <c r="I31" s="314"/>
      <c r="J31" s="75"/>
      <c r="K31" s="75"/>
      <c r="L31" s="314"/>
      <c r="M31" s="321"/>
      <c r="N31" s="322"/>
      <c r="O31" s="322"/>
      <c r="P31" s="322"/>
      <c r="Q31" s="322"/>
      <c r="R31" s="323"/>
      <c r="S31" s="322"/>
      <c r="T31" s="322"/>
      <c r="U31" s="322"/>
      <c r="V31" s="324"/>
      <c r="W31" s="180">
        <f>Metryka!$C$20</f>
        <v>0</v>
      </c>
      <c r="X31" s="320">
        <f>Metryka!$D$20</f>
        <v>0</v>
      </c>
      <c r="Y31" s="180">
        <f>Metryka!$E$20</f>
        <v>0</v>
      </c>
    </row>
    <row r="32" spans="1:25" ht="15" customHeight="1">
      <c r="A32" s="313">
        <f>Metryka!$C$3</f>
        <v>0</v>
      </c>
      <c r="B32" s="74"/>
      <c r="C32" s="75"/>
      <c r="D32" s="75"/>
      <c r="E32" s="75"/>
      <c r="F32" s="75"/>
      <c r="G32" s="75"/>
      <c r="H32" s="76"/>
      <c r="I32" s="314"/>
      <c r="J32" s="75"/>
      <c r="K32" s="75"/>
      <c r="L32" s="314"/>
      <c r="M32" s="321"/>
      <c r="N32" s="322"/>
      <c r="O32" s="322"/>
      <c r="P32" s="322"/>
      <c r="Q32" s="322"/>
      <c r="R32" s="323"/>
      <c r="S32" s="322"/>
      <c r="T32" s="322"/>
      <c r="U32" s="322"/>
      <c r="V32" s="324"/>
      <c r="W32" s="180">
        <f>Metryka!$C$20</f>
        <v>0</v>
      </c>
      <c r="X32" s="320">
        <f>Metryka!$D$20</f>
        <v>0</v>
      </c>
      <c r="Y32" s="180">
        <f>Metryka!$E$20</f>
        <v>0</v>
      </c>
    </row>
    <row r="33" spans="1:25" ht="15" customHeight="1">
      <c r="A33" s="313">
        <f>Metryka!$C$3</f>
        <v>0</v>
      </c>
      <c r="B33" s="74"/>
      <c r="C33" s="75"/>
      <c r="D33" s="75"/>
      <c r="E33" s="75"/>
      <c r="F33" s="75"/>
      <c r="G33" s="75"/>
      <c r="H33" s="76"/>
      <c r="I33" s="314"/>
      <c r="J33" s="75"/>
      <c r="K33" s="75"/>
      <c r="L33" s="314"/>
      <c r="M33" s="321"/>
      <c r="N33" s="322"/>
      <c r="O33" s="322"/>
      <c r="P33" s="322"/>
      <c r="Q33" s="322"/>
      <c r="R33" s="323"/>
      <c r="S33" s="322"/>
      <c r="T33" s="322"/>
      <c r="U33" s="322"/>
      <c r="V33" s="324"/>
      <c r="W33" s="180">
        <f>Metryka!$C$20</f>
        <v>0</v>
      </c>
      <c r="X33" s="320">
        <f>Metryka!$D$20</f>
        <v>0</v>
      </c>
      <c r="Y33" s="180">
        <f>Metryka!$E$20</f>
        <v>0</v>
      </c>
    </row>
    <row r="34" spans="1:25" ht="15" customHeight="1">
      <c r="A34" s="313">
        <f>Metryka!$C$3</f>
        <v>0</v>
      </c>
      <c r="B34" s="74"/>
      <c r="C34" s="75"/>
      <c r="D34" s="75"/>
      <c r="E34" s="75"/>
      <c r="F34" s="75"/>
      <c r="G34" s="75"/>
      <c r="H34" s="76"/>
      <c r="I34" s="314"/>
      <c r="J34" s="75"/>
      <c r="K34" s="75"/>
      <c r="L34" s="314"/>
      <c r="M34" s="321"/>
      <c r="N34" s="322"/>
      <c r="O34" s="322"/>
      <c r="P34" s="322"/>
      <c r="Q34" s="322"/>
      <c r="R34" s="323"/>
      <c r="S34" s="322"/>
      <c r="T34" s="322"/>
      <c r="U34" s="322"/>
      <c r="V34" s="324"/>
      <c r="W34" s="180">
        <f>Metryka!$C$20</f>
        <v>0</v>
      </c>
      <c r="X34" s="320">
        <f>Metryka!$D$20</f>
        <v>0</v>
      </c>
      <c r="Y34" s="180">
        <f>Metryka!$E$20</f>
        <v>0</v>
      </c>
    </row>
    <row r="35" spans="1:25" ht="15" customHeight="1">
      <c r="A35" s="313">
        <f>Metryka!$C$3</f>
        <v>0</v>
      </c>
      <c r="B35" s="74"/>
      <c r="C35" s="75"/>
      <c r="D35" s="75"/>
      <c r="E35" s="75"/>
      <c r="F35" s="75"/>
      <c r="G35" s="75"/>
      <c r="H35" s="76"/>
      <c r="I35" s="314"/>
      <c r="J35" s="75"/>
      <c r="K35" s="75"/>
      <c r="L35" s="314"/>
      <c r="M35" s="321"/>
      <c r="N35" s="322"/>
      <c r="O35" s="322"/>
      <c r="P35" s="322"/>
      <c r="Q35" s="322"/>
      <c r="R35" s="323"/>
      <c r="S35" s="322"/>
      <c r="T35" s="322"/>
      <c r="U35" s="322"/>
      <c r="V35" s="324"/>
      <c r="W35" s="180">
        <f>Metryka!$C$20</f>
        <v>0</v>
      </c>
      <c r="X35" s="320">
        <f>Metryka!$D$20</f>
        <v>0</v>
      </c>
      <c r="Y35" s="180">
        <f>Metryka!$E$20</f>
        <v>0</v>
      </c>
    </row>
    <row r="36" spans="1:25" ht="15" customHeight="1">
      <c r="A36" s="313">
        <f>Metryka!$C$3</f>
        <v>0</v>
      </c>
      <c r="B36" s="74"/>
      <c r="C36" s="75"/>
      <c r="D36" s="75"/>
      <c r="E36" s="75"/>
      <c r="F36" s="75"/>
      <c r="G36" s="75"/>
      <c r="H36" s="76"/>
      <c r="I36" s="314"/>
      <c r="J36" s="75"/>
      <c r="K36" s="75"/>
      <c r="L36" s="314"/>
      <c r="M36" s="321"/>
      <c r="N36" s="322"/>
      <c r="O36" s="322"/>
      <c r="P36" s="322"/>
      <c r="Q36" s="322"/>
      <c r="R36" s="323"/>
      <c r="S36" s="322"/>
      <c r="T36" s="322"/>
      <c r="U36" s="322"/>
      <c r="V36" s="324"/>
      <c r="W36" s="180">
        <f>Metryka!$C$20</f>
        <v>0</v>
      </c>
      <c r="X36" s="320">
        <f>Metryka!$D$20</f>
        <v>0</v>
      </c>
      <c r="Y36" s="180">
        <f>Metryka!$E$20</f>
        <v>0</v>
      </c>
    </row>
    <row r="37" spans="1:25" ht="15" customHeight="1">
      <c r="A37" s="313">
        <f>Metryka!$C$3</f>
        <v>0</v>
      </c>
      <c r="B37" s="74"/>
      <c r="C37" s="75"/>
      <c r="D37" s="75"/>
      <c r="E37" s="75"/>
      <c r="F37" s="75"/>
      <c r="G37" s="75"/>
      <c r="H37" s="76"/>
      <c r="I37" s="314"/>
      <c r="J37" s="75"/>
      <c r="K37" s="75"/>
      <c r="L37" s="314"/>
      <c r="M37" s="321"/>
      <c r="N37" s="322"/>
      <c r="O37" s="322"/>
      <c r="P37" s="322"/>
      <c r="Q37" s="322"/>
      <c r="R37" s="323"/>
      <c r="S37" s="322"/>
      <c r="T37" s="322"/>
      <c r="U37" s="322"/>
      <c r="V37" s="324"/>
      <c r="W37" s="180">
        <f>Metryka!$C$20</f>
        <v>0</v>
      </c>
      <c r="X37" s="320">
        <f>Metryka!$D$20</f>
        <v>0</v>
      </c>
      <c r="Y37" s="180">
        <f>Metryka!$E$20</f>
        <v>0</v>
      </c>
    </row>
    <row r="38" spans="1:25" ht="15" customHeight="1">
      <c r="A38" s="313">
        <f>Metryka!$C$3</f>
        <v>0</v>
      </c>
      <c r="B38" s="74"/>
      <c r="C38" s="75"/>
      <c r="D38" s="75"/>
      <c r="E38" s="75"/>
      <c r="F38" s="75"/>
      <c r="G38" s="75"/>
      <c r="H38" s="76"/>
      <c r="I38" s="314"/>
      <c r="J38" s="75"/>
      <c r="K38" s="75"/>
      <c r="L38" s="314"/>
      <c r="M38" s="321"/>
      <c r="N38" s="322"/>
      <c r="O38" s="322"/>
      <c r="P38" s="322"/>
      <c r="Q38" s="322"/>
      <c r="R38" s="323"/>
      <c r="S38" s="322"/>
      <c r="T38" s="322"/>
      <c r="U38" s="322"/>
      <c r="V38" s="324"/>
      <c r="W38" s="180">
        <f>Metryka!$C$20</f>
        <v>0</v>
      </c>
      <c r="X38" s="320">
        <f>Metryka!$D$20</f>
        <v>0</v>
      </c>
      <c r="Y38" s="180">
        <f>Metryka!$E$20</f>
        <v>0</v>
      </c>
    </row>
    <row r="39" spans="1:25" ht="15" customHeight="1">
      <c r="A39" s="313">
        <f>Metryka!$C$3</f>
        <v>0</v>
      </c>
      <c r="B39" s="74"/>
      <c r="C39" s="75"/>
      <c r="D39" s="75"/>
      <c r="E39" s="75"/>
      <c r="F39" s="75"/>
      <c r="G39" s="75"/>
      <c r="H39" s="76"/>
      <c r="I39" s="314"/>
      <c r="J39" s="75"/>
      <c r="K39" s="75"/>
      <c r="L39" s="314"/>
      <c r="M39" s="321"/>
      <c r="N39" s="322"/>
      <c r="O39" s="322"/>
      <c r="P39" s="322"/>
      <c r="Q39" s="322"/>
      <c r="R39" s="323"/>
      <c r="S39" s="322"/>
      <c r="T39" s="322"/>
      <c r="U39" s="322"/>
      <c r="V39" s="324"/>
      <c r="W39" s="180">
        <f>Metryka!$C$20</f>
        <v>0</v>
      </c>
      <c r="X39" s="320">
        <f>Metryka!$D$20</f>
        <v>0</v>
      </c>
      <c r="Y39" s="180">
        <f>Metryka!$E$20</f>
        <v>0</v>
      </c>
    </row>
    <row r="40" spans="1:25" ht="15" customHeight="1">
      <c r="A40" s="313">
        <f>Metryka!$C$3</f>
        <v>0</v>
      </c>
      <c r="B40" s="74"/>
      <c r="C40" s="75"/>
      <c r="D40" s="75"/>
      <c r="E40" s="75"/>
      <c r="F40" s="75"/>
      <c r="G40" s="75"/>
      <c r="H40" s="76"/>
      <c r="I40" s="314"/>
      <c r="J40" s="75"/>
      <c r="K40" s="75"/>
      <c r="L40" s="314"/>
      <c r="M40" s="321"/>
      <c r="N40" s="322"/>
      <c r="O40" s="322"/>
      <c r="P40" s="322"/>
      <c r="Q40" s="322"/>
      <c r="R40" s="323"/>
      <c r="S40" s="322"/>
      <c r="T40" s="322"/>
      <c r="U40" s="322"/>
      <c r="V40" s="324"/>
      <c r="W40" s="180">
        <f>Metryka!$C$20</f>
        <v>0</v>
      </c>
      <c r="X40" s="320">
        <f>Metryka!$D$20</f>
        <v>0</v>
      </c>
      <c r="Y40" s="180">
        <f>Metryka!$E$20</f>
        <v>0</v>
      </c>
    </row>
    <row r="41" spans="1:25" ht="15" customHeight="1">
      <c r="A41" s="313">
        <f>Metryka!$C$3</f>
        <v>0</v>
      </c>
      <c r="B41" s="74"/>
      <c r="C41" s="75"/>
      <c r="D41" s="75"/>
      <c r="E41" s="75"/>
      <c r="F41" s="75"/>
      <c r="G41" s="75"/>
      <c r="H41" s="76"/>
      <c r="I41" s="314"/>
      <c r="J41" s="75"/>
      <c r="K41" s="75"/>
      <c r="L41" s="314"/>
      <c r="M41" s="321"/>
      <c r="N41" s="322"/>
      <c r="O41" s="322"/>
      <c r="P41" s="322"/>
      <c r="Q41" s="322"/>
      <c r="R41" s="323"/>
      <c r="S41" s="322"/>
      <c r="T41" s="322"/>
      <c r="U41" s="322"/>
      <c r="V41" s="324"/>
      <c r="W41" s="180">
        <f>Metryka!$C$20</f>
        <v>0</v>
      </c>
      <c r="X41" s="320">
        <f>Metryka!$D$20</f>
        <v>0</v>
      </c>
      <c r="Y41" s="180">
        <f>Metryka!$E$20</f>
        <v>0</v>
      </c>
    </row>
    <row r="42" spans="1:25" ht="15" customHeight="1">
      <c r="A42" s="313">
        <f>Metryka!$C$3</f>
        <v>0</v>
      </c>
      <c r="B42" s="74"/>
      <c r="C42" s="75"/>
      <c r="D42" s="75"/>
      <c r="E42" s="75"/>
      <c r="F42" s="75"/>
      <c r="G42" s="75"/>
      <c r="H42" s="76"/>
      <c r="I42" s="314"/>
      <c r="J42" s="75"/>
      <c r="K42" s="75"/>
      <c r="L42" s="314"/>
      <c r="M42" s="321"/>
      <c r="N42" s="322"/>
      <c r="O42" s="322"/>
      <c r="P42" s="322"/>
      <c r="Q42" s="322"/>
      <c r="R42" s="323"/>
      <c r="S42" s="322"/>
      <c r="T42" s="322"/>
      <c r="U42" s="322"/>
      <c r="V42" s="324"/>
      <c r="W42" s="180">
        <f>Metryka!$C$20</f>
        <v>0</v>
      </c>
      <c r="X42" s="320">
        <f>Metryka!$D$20</f>
        <v>0</v>
      </c>
      <c r="Y42" s="180">
        <f>Metryka!$E$20</f>
        <v>0</v>
      </c>
    </row>
    <row r="43" spans="1:25" ht="15" customHeight="1">
      <c r="A43" s="313">
        <f>Metryka!$C$3</f>
        <v>0</v>
      </c>
      <c r="B43" s="74"/>
      <c r="C43" s="75"/>
      <c r="D43" s="75"/>
      <c r="E43" s="75"/>
      <c r="F43" s="75"/>
      <c r="G43" s="75"/>
      <c r="H43" s="76"/>
      <c r="I43" s="314"/>
      <c r="J43" s="75"/>
      <c r="K43" s="75"/>
      <c r="L43" s="314"/>
      <c r="M43" s="321"/>
      <c r="N43" s="322"/>
      <c r="O43" s="322"/>
      <c r="P43" s="322"/>
      <c r="Q43" s="322"/>
      <c r="R43" s="323"/>
      <c r="S43" s="322"/>
      <c r="T43" s="322"/>
      <c r="U43" s="322"/>
      <c r="V43" s="324"/>
      <c r="W43" s="180">
        <f>Metryka!$C$20</f>
        <v>0</v>
      </c>
      <c r="X43" s="320">
        <f>Metryka!$D$20</f>
        <v>0</v>
      </c>
      <c r="Y43" s="180">
        <f>Metryka!$E$20</f>
        <v>0</v>
      </c>
    </row>
    <row r="44" spans="1:25" ht="15" customHeight="1">
      <c r="A44" s="313">
        <f>Metryka!$C$3</f>
        <v>0</v>
      </c>
      <c r="B44" s="74"/>
      <c r="C44" s="75"/>
      <c r="D44" s="75"/>
      <c r="E44" s="75"/>
      <c r="F44" s="75"/>
      <c r="G44" s="75"/>
      <c r="H44" s="76"/>
      <c r="I44" s="314"/>
      <c r="J44" s="75"/>
      <c r="K44" s="75"/>
      <c r="L44" s="314"/>
      <c r="M44" s="321"/>
      <c r="N44" s="322"/>
      <c r="O44" s="322"/>
      <c r="P44" s="322"/>
      <c r="Q44" s="322"/>
      <c r="R44" s="323"/>
      <c r="S44" s="322"/>
      <c r="T44" s="322"/>
      <c r="U44" s="322"/>
      <c r="V44" s="324"/>
      <c r="W44" s="180">
        <f>Metryka!$C$20</f>
        <v>0</v>
      </c>
      <c r="X44" s="320">
        <f>Metryka!$D$20</f>
        <v>0</v>
      </c>
      <c r="Y44" s="180">
        <f>Metryka!$E$20</f>
        <v>0</v>
      </c>
    </row>
    <row r="45" spans="1:25" ht="15" customHeight="1">
      <c r="A45" s="313">
        <f>Metryka!$C$3</f>
        <v>0</v>
      </c>
      <c r="B45" s="74"/>
      <c r="C45" s="75"/>
      <c r="D45" s="75"/>
      <c r="E45" s="75"/>
      <c r="F45" s="75"/>
      <c r="G45" s="75"/>
      <c r="H45" s="76"/>
      <c r="I45" s="314"/>
      <c r="J45" s="75"/>
      <c r="K45" s="75"/>
      <c r="L45" s="314"/>
      <c r="M45" s="321"/>
      <c r="N45" s="322"/>
      <c r="O45" s="322"/>
      <c r="P45" s="322"/>
      <c r="Q45" s="322"/>
      <c r="R45" s="323"/>
      <c r="S45" s="322"/>
      <c r="T45" s="322"/>
      <c r="U45" s="322"/>
      <c r="V45" s="324"/>
      <c r="W45" s="180">
        <f>Metryka!$C$20</f>
        <v>0</v>
      </c>
      <c r="X45" s="320">
        <f>Metryka!$D$20</f>
        <v>0</v>
      </c>
      <c r="Y45" s="180">
        <f>Metryka!$E$20</f>
        <v>0</v>
      </c>
    </row>
    <row r="46" spans="1:25" ht="15" customHeight="1">
      <c r="A46" s="313">
        <f>Metryka!$C$3</f>
        <v>0</v>
      </c>
      <c r="B46" s="74"/>
      <c r="C46" s="75"/>
      <c r="D46" s="75"/>
      <c r="E46" s="75"/>
      <c r="F46" s="75"/>
      <c r="G46" s="75"/>
      <c r="H46" s="76"/>
      <c r="I46" s="314"/>
      <c r="J46" s="75"/>
      <c r="K46" s="75"/>
      <c r="L46" s="314"/>
      <c r="M46" s="321"/>
      <c r="N46" s="322"/>
      <c r="O46" s="322"/>
      <c r="P46" s="322"/>
      <c r="Q46" s="322"/>
      <c r="R46" s="323"/>
      <c r="S46" s="322"/>
      <c r="T46" s="322"/>
      <c r="U46" s="322"/>
      <c r="V46" s="324"/>
      <c r="W46" s="180">
        <f>Metryka!$C$20</f>
        <v>0</v>
      </c>
      <c r="X46" s="320">
        <f>Metryka!$D$20</f>
        <v>0</v>
      </c>
      <c r="Y46" s="180">
        <f>Metryka!$E$20</f>
        <v>0</v>
      </c>
    </row>
    <row r="47" spans="1:25" ht="15" customHeight="1">
      <c r="A47" s="313">
        <f>Metryka!$C$3</f>
        <v>0</v>
      </c>
      <c r="B47" s="74"/>
      <c r="C47" s="75"/>
      <c r="D47" s="75"/>
      <c r="E47" s="75"/>
      <c r="F47" s="75"/>
      <c r="G47" s="75"/>
      <c r="H47" s="76"/>
      <c r="I47" s="314"/>
      <c r="J47" s="75"/>
      <c r="K47" s="75"/>
      <c r="L47" s="314"/>
      <c r="M47" s="321"/>
      <c r="N47" s="322"/>
      <c r="O47" s="322"/>
      <c r="P47" s="322"/>
      <c r="Q47" s="322"/>
      <c r="R47" s="323"/>
      <c r="S47" s="322"/>
      <c r="T47" s="322"/>
      <c r="U47" s="322"/>
      <c r="V47" s="324"/>
      <c r="W47" s="180">
        <f>Metryka!$C$20</f>
        <v>0</v>
      </c>
      <c r="X47" s="320">
        <f>Metryka!$D$20</f>
        <v>0</v>
      </c>
      <c r="Y47" s="180">
        <f>Metryka!$E$20</f>
        <v>0</v>
      </c>
    </row>
    <row r="48" spans="1:25" ht="15" customHeight="1">
      <c r="A48" s="313">
        <f>Metryka!$C$3</f>
        <v>0</v>
      </c>
      <c r="B48" s="74"/>
      <c r="C48" s="75"/>
      <c r="D48" s="75"/>
      <c r="E48" s="75"/>
      <c r="F48" s="75"/>
      <c r="G48" s="75"/>
      <c r="H48" s="76"/>
      <c r="I48" s="314"/>
      <c r="J48" s="75"/>
      <c r="K48" s="75"/>
      <c r="L48" s="314"/>
      <c r="M48" s="321"/>
      <c r="N48" s="322"/>
      <c r="O48" s="322"/>
      <c r="P48" s="322"/>
      <c r="Q48" s="322"/>
      <c r="R48" s="323"/>
      <c r="S48" s="322"/>
      <c r="T48" s="322"/>
      <c r="U48" s="322"/>
      <c r="V48" s="324"/>
      <c r="W48" s="180">
        <f>Metryka!$C$20</f>
        <v>0</v>
      </c>
      <c r="X48" s="320">
        <f>Metryka!$D$20</f>
        <v>0</v>
      </c>
      <c r="Y48" s="180">
        <f>Metryka!$E$20</f>
        <v>0</v>
      </c>
    </row>
    <row r="49" spans="1:25" ht="15" customHeight="1">
      <c r="A49" s="313">
        <f>Metryka!$C$3</f>
        <v>0</v>
      </c>
      <c r="B49" s="74"/>
      <c r="C49" s="75"/>
      <c r="D49" s="75"/>
      <c r="E49" s="75"/>
      <c r="F49" s="75"/>
      <c r="G49" s="75"/>
      <c r="H49" s="76"/>
      <c r="I49" s="314"/>
      <c r="J49" s="75"/>
      <c r="K49" s="75"/>
      <c r="L49" s="314"/>
      <c r="M49" s="321"/>
      <c r="N49" s="322"/>
      <c r="O49" s="322"/>
      <c r="P49" s="322"/>
      <c r="Q49" s="322"/>
      <c r="R49" s="323"/>
      <c r="S49" s="322"/>
      <c r="T49" s="322"/>
      <c r="U49" s="322"/>
      <c r="V49" s="324"/>
      <c r="W49" s="180">
        <f>Metryka!$C$20</f>
        <v>0</v>
      </c>
      <c r="X49" s="320">
        <f>Metryka!$D$20</f>
        <v>0</v>
      </c>
      <c r="Y49" s="180">
        <f>Metryka!$E$20</f>
        <v>0</v>
      </c>
    </row>
    <row r="50" spans="1:25" ht="15" customHeight="1">
      <c r="A50" s="313">
        <f>Metryka!$C$3</f>
        <v>0</v>
      </c>
      <c r="B50" s="74"/>
      <c r="C50" s="75"/>
      <c r="D50" s="75"/>
      <c r="E50" s="75"/>
      <c r="F50" s="75"/>
      <c r="G50" s="75"/>
      <c r="H50" s="76"/>
      <c r="I50" s="314"/>
      <c r="J50" s="75"/>
      <c r="K50" s="75"/>
      <c r="L50" s="314"/>
      <c r="M50" s="321"/>
      <c r="N50" s="322"/>
      <c r="O50" s="322"/>
      <c r="P50" s="322"/>
      <c r="Q50" s="322"/>
      <c r="R50" s="323"/>
      <c r="S50" s="322"/>
      <c r="T50" s="322"/>
      <c r="U50" s="322"/>
      <c r="V50" s="324"/>
      <c r="W50" s="180">
        <f>Metryka!$C$20</f>
        <v>0</v>
      </c>
      <c r="X50" s="320">
        <f>Metryka!$D$20</f>
        <v>0</v>
      </c>
      <c r="Y50" s="180">
        <f>Metryka!$E$20</f>
        <v>0</v>
      </c>
    </row>
    <row r="51" spans="1:25" ht="15" customHeight="1">
      <c r="A51" s="313">
        <f>Metryka!$C$3</f>
        <v>0</v>
      </c>
      <c r="B51" s="74"/>
      <c r="C51" s="75"/>
      <c r="D51" s="75"/>
      <c r="E51" s="75"/>
      <c r="F51" s="75"/>
      <c r="G51" s="75"/>
      <c r="H51" s="76"/>
      <c r="I51" s="314"/>
      <c r="J51" s="75"/>
      <c r="K51" s="75"/>
      <c r="L51" s="314"/>
      <c r="M51" s="321"/>
      <c r="N51" s="322"/>
      <c r="O51" s="322"/>
      <c r="P51" s="322"/>
      <c r="Q51" s="322"/>
      <c r="R51" s="323"/>
      <c r="S51" s="322"/>
      <c r="T51" s="322"/>
      <c r="U51" s="322"/>
      <c r="V51" s="324"/>
      <c r="W51" s="180">
        <f>Metryka!$C$20</f>
        <v>0</v>
      </c>
      <c r="X51" s="320">
        <f>Metryka!$D$20</f>
        <v>0</v>
      </c>
      <c r="Y51" s="180">
        <f>Metryka!$E$20</f>
        <v>0</v>
      </c>
    </row>
    <row r="52" spans="1:25" ht="15" customHeight="1">
      <c r="A52" s="313">
        <f>Metryka!$C$3</f>
        <v>0</v>
      </c>
      <c r="B52" s="74"/>
      <c r="C52" s="75"/>
      <c r="D52" s="75"/>
      <c r="E52" s="75"/>
      <c r="F52" s="75"/>
      <c r="G52" s="75"/>
      <c r="H52" s="76"/>
      <c r="I52" s="314"/>
      <c r="J52" s="75"/>
      <c r="K52" s="75"/>
      <c r="L52" s="314"/>
      <c r="M52" s="321"/>
      <c r="N52" s="322"/>
      <c r="O52" s="322"/>
      <c r="P52" s="322"/>
      <c r="Q52" s="322"/>
      <c r="R52" s="323"/>
      <c r="S52" s="322"/>
      <c r="T52" s="322"/>
      <c r="U52" s="322"/>
      <c r="V52" s="324"/>
      <c r="W52" s="180">
        <f>Metryka!$C$20</f>
        <v>0</v>
      </c>
      <c r="X52" s="320">
        <f>Metryka!$D$20</f>
        <v>0</v>
      </c>
      <c r="Y52" s="180">
        <f>Metryka!$E$20</f>
        <v>0</v>
      </c>
    </row>
    <row r="53" spans="1:25" ht="15" customHeight="1">
      <c r="A53" s="313">
        <f>Metryka!$C$3</f>
        <v>0</v>
      </c>
      <c r="B53" s="74"/>
      <c r="C53" s="75"/>
      <c r="D53" s="75"/>
      <c r="E53" s="75"/>
      <c r="F53" s="75"/>
      <c r="G53" s="75"/>
      <c r="H53" s="76"/>
      <c r="I53" s="314"/>
      <c r="J53" s="75"/>
      <c r="K53" s="75"/>
      <c r="L53" s="314"/>
      <c r="M53" s="321"/>
      <c r="N53" s="322"/>
      <c r="O53" s="322"/>
      <c r="P53" s="322"/>
      <c r="Q53" s="322"/>
      <c r="R53" s="323"/>
      <c r="S53" s="322"/>
      <c r="T53" s="322"/>
      <c r="U53" s="322"/>
      <c r="V53" s="324"/>
      <c r="W53" s="180">
        <f>Metryka!$C$20</f>
        <v>0</v>
      </c>
      <c r="X53" s="320">
        <f>Metryka!$D$20</f>
        <v>0</v>
      </c>
      <c r="Y53" s="180">
        <f>Metryka!$E$20</f>
        <v>0</v>
      </c>
    </row>
    <row r="54" spans="1:25" ht="15" customHeight="1">
      <c r="A54" s="313">
        <f>Metryka!$C$3</f>
        <v>0</v>
      </c>
      <c r="B54" s="74"/>
      <c r="C54" s="75"/>
      <c r="D54" s="75"/>
      <c r="E54" s="75"/>
      <c r="F54" s="75"/>
      <c r="G54" s="75"/>
      <c r="H54" s="76"/>
      <c r="I54" s="314"/>
      <c r="J54" s="75"/>
      <c r="K54" s="75"/>
      <c r="L54" s="314"/>
      <c r="M54" s="321"/>
      <c r="N54" s="322"/>
      <c r="O54" s="322"/>
      <c r="P54" s="322"/>
      <c r="Q54" s="322"/>
      <c r="R54" s="323"/>
      <c r="S54" s="322"/>
      <c r="T54" s="322"/>
      <c r="U54" s="322"/>
      <c r="V54" s="324"/>
      <c r="W54" s="180">
        <f>Metryka!$C$20</f>
        <v>0</v>
      </c>
      <c r="X54" s="320">
        <f>Metryka!$D$20</f>
        <v>0</v>
      </c>
      <c r="Y54" s="180">
        <f>Metryka!$E$20</f>
        <v>0</v>
      </c>
    </row>
    <row r="55" spans="1:25" ht="15" customHeight="1">
      <c r="A55" s="313">
        <f>Metryka!$C$3</f>
        <v>0</v>
      </c>
      <c r="B55" s="74"/>
      <c r="C55" s="75"/>
      <c r="D55" s="75"/>
      <c r="E55" s="75"/>
      <c r="F55" s="75"/>
      <c r="G55" s="75"/>
      <c r="H55" s="76"/>
      <c r="I55" s="314"/>
      <c r="J55" s="75"/>
      <c r="K55" s="75"/>
      <c r="L55" s="314"/>
      <c r="M55" s="321"/>
      <c r="N55" s="322"/>
      <c r="O55" s="322"/>
      <c r="P55" s="322"/>
      <c r="Q55" s="322"/>
      <c r="R55" s="323"/>
      <c r="S55" s="322"/>
      <c r="T55" s="322"/>
      <c r="U55" s="322"/>
      <c r="V55" s="324"/>
      <c r="W55" s="180">
        <f>Metryka!$C$20</f>
        <v>0</v>
      </c>
      <c r="X55" s="320">
        <f>Metryka!$D$20</f>
        <v>0</v>
      </c>
      <c r="Y55" s="180">
        <f>Metryka!$E$20</f>
        <v>0</v>
      </c>
    </row>
    <row r="56" spans="1:25" ht="15" customHeight="1">
      <c r="A56" s="313">
        <f>Metryka!$C$3</f>
        <v>0</v>
      </c>
      <c r="B56" s="74"/>
      <c r="C56" s="75"/>
      <c r="D56" s="75"/>
      <c r="E56" s="75"/>
      <c r="F56" s="75"/>
      <c r="G56" s="75"/>
      <c r="H56" s="76"/>
      <c r="I56" s="314"/>
      <c r="J56" s="75"/>
      <c r="K56" s="75"/>
      <c r="L56" s="314"/>
      <c r="M56" s="321"/>
      <c r="N56" s="322"/>
      <c r="O56" s="322"/>
      <c r="P56" s="322"/>
      <c r="Q56" s="322"/>
      <c r="R56" s="323"/>
      <c r="S56" s="322"/>
      <c r="T56" s="322"/>
      <c r="U56" s="322"/>
      <c r="V56" s="324"/>
      <c r="W56" s="180">
        <f>Metryka!$C$20</f>
        <v>0</v>
      </c>
      <c r="X56" s="320">
        <f>Metryka!$D$20</f>
        <v>0</v>
      </c>
      <c r="Y56" s="180">
        <f>Metryka!$E$20</f>
        <v>0</v>
      </c>
    </row>
    <row r="57" spans="1:25" ht="15" customHeight="1">
      <c r="A57" s="313">
        <f>Metryka!$C$3</f>
        <v>0</v>
      </c>
      <c r="B57" s="74"/>
      <c r="C57" s="75"/>
      <c r="D57" s="75"/>
      <c r="E57" s="75"/>
      <c r="F57" s="75"/>
      <c r="G57" s="75"/>
      <c r="H57" s="76"/>
      <c r="I57" s="314"/>
      <c r="J57" s="75"/>
      <c r="K57" s="75"/>
      <c r="L57" s="314"/>
      <c r="M57" s="321"/>
      <c r="N57" s="322"/>
      <c r="O57" s="322"/>
      <c r="P57" s="322"/>
      <c r="Q57" s="322"/>
      <c r="R57" s="323"/>
      <c r="S57" s="322"/>
      <c r="T57" s="322"/>
      <c r="U57" s="322"/>
      <c r="V57" s="324"/>
      <c r="W57" s="180">
        <f>Metryka!$C$20</f>
        <v>0</v>
      </c>
      <c r="X57" s="320">
        <f>Metryka!$D$20</f>
        <v>0</v>
      </c>
      <c r="Y57" s="180">
        <f>Metryka!$E$20</f>
        <v>0</v>
      </c>
    </row>
    <row r="58" spans="1:25" ht="15" customHeight="1">
      <c r="A58" s="313">
        <f>Metryka!$C$3</f>
        <v>0</v>
      </c>
      <c r="B58" s="74"/>
      <c r="C58" s="75"/>
      <c r="D58" s="75"/>
      <c r="E58" s="75"/>
      <c r="F58" s="75"/>
      <c r="G58" s="75"/>
      <c r="H58" s="76"/>
      <c r="I58" s="314"/>
      <c r="J58" s="75"/>
      <c r="K58" s="75"/>
      <c r="L58" s="314"/>
      <c r="M58" s="321"/>
      <c r="N58" s="322"/>
      <c r="O58" s="322"/>
      <c r="P58" s="322"/>
      <c r="Q58" s="322"/>
      <c r="R58" s="323"/>
      <c r="S58" s="322"/>
      <c r="T58" s="322"/>
      <c r="U58" s="322"/>
      <c r="V58" s="324"/>
      <c r="W58" s="180">
        <f>Metryka!$C$20</f>
        <v>0</v>
      </c>
      <c r="X58" s="320">
        <f>Metryka!$D$20</f>
        <v>0</v>
      </c>
      <c r="Y58" s="180">
        <f>Metryka!$E$20</f>
        <v>0</v>
      </c>
    </row>
    <row r="59" spans="1:25" ht="15" customHeight="1">
      <c r="A59" s="313">
        <f>Metryka!$C$3</f>
        <v>0</v>
      </c>
      <c r="B59" s="74"/>
      <c r="C59" s="75"/>
      <c r="D59" s="75"/>
      <c r="E59" s="75"/>
      <c r="F59" s="75"/>
      <c r="G59" s="75"/>
      <c r="H59" s="76"/>
      <c r="I59" s="314"/>
      <c r="J59" s="75"/>
      <c r="K59" s="75"/>
      <c r="L59" s="314"/>
      <c r="M59" s="321"/>
      <c r="N59" s="322"/>
      <c r="O59" s="322"/>
      <c r="P59" s="322"/>
      <c r="Q59" s="322"/>
      <c r="R59" s="323"/>
      <c r="S59" s="322"/>
      <c r="T59" s="322"/>
      <c r="U59" s="322"/>
      <c r="V59" s="324"/>
      <c r="W59" s="180">
        <f>Metryka!$C$20</f>
        <v>0</v>
      </c>
      <c r="X59" s="320">
        <f>Metryka!$D$20</f>
        <v>0</v>
      </c>
      <c r="Y59" s="180">
        <f>Metryka!$E$20</f>
        <v>0</v>
      </c>
    </row>
    <row r="60" spans="1:25" ht="15" customHeight="1">
      <c r="A60" s="313">
        <f>Metryka!$C$3</f>
        <v>0</v>
      </c>
      <c r="B60" s="74"/>
      <c r="C60" s="75"/>
      <c r="D60" s="75"/>
      <c r="E60" s="75"/>
      <c r="F60" s="75"/>
      <c r="G60" s="75"/>
      <c r="H60" s="76"/>
      <c r="I60" s="314"/>
      <c r="J60" s="75"/>
      <c r="K60" s="75"/>
      <c r="L60" s="314"/>
      <c r="M60" s="321"/>
      <c r="N60" s="322"/>
      <c r="O60" s="322"/>
      <c r="P60" s="322"/>
      <c r="Q60" s="322"/>
      <c r="R60" s="323"/>
      <c r="S60" s="322"/>
      <c r="T60" s="322"/>
      <c r="U60" s="322"/>
      <c r="V60" s="324"/>
      <c r="W60" s="180">
        <f>Metryka!$C$20</f>
        <v>0</v>
      </c>
      <c r="X60" s="320">
        <f>Metryka!$D$20</f>
        <v>0</v>
      </c>
      <c r="Y60" s="180">
        <f>Metryka!$E$20</f>
        <v>0</v>
      </c>
    </row>
    <row r="61" spans="1:25" ht="15" customHeight="1">
      <c r="A61" s="313">
        <f>Metryka!$C$3</f>
        <v>0</v>
      </c>
      <c r="B61" s="74"/>
      <c r="C61" s="75"/>
      <c r="D61" s="75"/>
      <c r="E61" s="75"/>
      <c r="F61" s="75"/>
      <c r="G61" s="75"/>
      <c r="H61" s="76"/>
      <c r="I61" s="314"/>
      <c r="J61" s="75"/>
      <c r="K61" s="75"/>
      <c r="L61" s="314"/>
      <c r="M61" s="321"/>
      <c r="N61" s="322"/>
      <c r="O61" s="322"/>
      <c r="P61" s="322"/>
      <c r="Q61" s="322"/>
      <c r="R61" s="323"/>
      <c r="S61" s="322"/>
      <c r="T61" s="322"/>
      <c r="U61" s="322"/>
      <c r="V61" s="324"/>
      <c r="W61" s="180">
        <f>Metryka!$C$20</f>
        <v>0</v>
      </c>
      <c r="X61" s="320">
        <f>Metryka!$D$20</f>
        <v>0</v>
      </c>
      <c r="Y61" s="180">
        <f>Metryka!$E$20</f>
        <v>0</v>
      </c>
    </row>
    <row r="62" spans="1:25" ht="15" customHeight="1">
      <c r="A62" s="313">
        <f>Metryka!$C$3</f>
        <v>0</v>
      </c>
      <c r="B62" s="74"/>
      <c r="C62" s="75"/>
      <c r="D62" s="75"/>
      <c r="E62" s="75"/>
      <c r="F62" s="75"/>
      <c r="G62" s="75"/>
      <c r="H62" s="76"/>
      <c r="I62" s="314"/>
      <c r="J62" s="75"/>
      <c r="K62" s="75"/>
      <c r="L62" s="314"/>
      <c r="M62" s="321"/>
      <c r="N62" s="322"/>
      <c r="O62" s="322"/>
      <c r="P62" s="322"/>
      <c r="Q62" s="322"/>
      <c r="R62" s="323"/>
      <c r="S62" s="322"/>
      <c r="T62" s="322"/>
      <c r="U62" s="322"/>
      <c r="V62" s="324"/>
      <c r="W62" s="180">
        <f>Metryka!$C$20</f>
        <v>0</v>
      </c>
      <c r="X62" s="320">
        <f>Metryka!$D$20</f>
        <v>0</v>
      </c>
      <c r="Y62" s="180">
        <f>Metryka!$E$20</f>
        <v>0</v>
      </c>
    </row>
    <row r="63" spans="1:25" ht="15" customHeight="1">
      <c r="A63" s="313">
        <f>Metryka!$C$3</f>
        <v>0</v>
      </c>
      <c r="B63" s="74"/>
      <c r="C63" s="75"/>
      <c r="D63" s="75"/>
      <c r="E63" s="75"/>
      <c r="F63" s="75"/>
      <c r="G63" s="75"/>
      <c r="H63" s="76"/>
      <c r="I63" s="314"/>
      <c r="J63" s="75"/>
      <c r="K63" s="75"/>
      <c r="L63" s="314"/>
      <c r="M63" s="321"/>
      <c r="N63" s="322"/>
      <c r="O63" s="322"/>
      <c r="P63" s="322"/>
      <c r="Q63" s="322"/>
      <c r="R63" s="323"/>
      <c r="S63" s="322"/>
      <c r="T63" s="322"/>
      <c r="U63" s="322"/>
      <c r="V63" s="324"/>
      <c r="W63" s="180">
        <f>Metryka!$C$20</f>
        <v>0</v>
      </c>
      <c r="X63" s="320">
        <f>Metryka!$D$20</f>
        <v>0</v>
      </c>
      <c r="Y63" s="180">
        <f>Metryka!$E$20</f>
        <v>0</v>
      </c>
    </row>
    <row r="64" spans="1:25" ht="15" customHeight="1">
      <c r="A64" s="313">
        <f>Metryka!$C$3</f>
        <v>0</v>
      </c>
      <c r="B64" s="74"/>
      <c r="C64" s="75"/>
      <c r="D64" s="75"/>
      <c r="E64" s="75"/>
      <c r="F64" s="75"/>
      <c r="G64" s="75"/>
      <c r="H64" s="76"/>
      <c r="I64" s="314"/>
      <c r="J64" s="75"/>
      <c r="K64" s="75"/>
      <c r="L64" s="314"/>
      <c r="M64" s="321"/>
      <c r="N64" s="322"/>
      <c r="O64" s="322"/>
      <c r="P64" s="322"/>
      <c r="Q64" s="322"/>
      <c r="R64" s="323"/>
      <c r="S64" s="322"/>
      <c r="T64" s="322"/>
      <c r="U64" s="322"/>
      <c r="V64" s="324"/>
      <c r="W64" s="180">
        <f>Metryka!$C$20</f>
        <v>0</v>
      </c>
      <c r="X64" s="320">
        <f>Metryka!$D$20</f>
        <v>0</v>
      </c>
      <c r="Y64" s="180">
        <f>Metryka!$E$20</f>
        <v>0</v>
      </c>
    </row>
    <row r="65" spans="1:25" ht="15" customHeight="1">
      <c r="A65" s="313">
        <f>Metryka!$C$3</f>
        <v>0</v>
      </c>
      <c r="B65" s="74"/>
      <c r="C65" s="75"/>
      <c r="D65" s="75"/>
      <c r="E65" s="75"/>
      <c r="F65" s="75"/>
      <c r="G65" s="75"/>
      <c r="H65" s="76"/>
      <c r="I65" s="314"/>
      <c r="J65" s="75"/>
      <c r="K65" s="75"/>
      <c r="L65" s="314"/>
      <c r="M65" s="321"/>
      <c r="N65" s="322"/>
      <c r="O65" s="322"/>
      <c r="P65" s="322"/>
      <c r="Q65" s="322"/>
      <c r="R65" s="323"/>
      <c r="S65" s="322"/>
      <c r="T65" s="322"/>
      <c r="U65" s="322"/>
      <c r="V65" s="324"/>
      <c r="W65" s="180">
        <f>Metryka!$C$20</f>
        <v>0</v>
      </c>
      <c r="X65" s="320">
        <f>Metryka!$D$20</f>
        <v>0</v>
      </c>
      <c r="Y65" s="180">
        <f>Metryka!$E$20</f>
        <v>0</v>
      </c>
    </row>
    <row r="66" spans="1:25" ht="15" customHeight="1">
      <c r="A66" s="313">
        <f>Metryka!$C$3</f>
        <v>0</v>
      </c>
      <c r="B66" s="74"/>
      <c r="C66" s="75"/>
      <c r="D66" s="75"/>
      <c r="E66" s="75"/>
      <c r="F66" s="75"/>
      <c r="G66" s="75"/>
      <c r="H66" s="76"/>
      <c r="I66" s="314"/>
      <c r="J66" s="75"/>
      <c r="K66" s="75"/>
      <c r="L66" s="314"/>
      <c r="M66" s="321"/>
      <c r="N66" s="322"/>
      <c r="O66" s="322"/>
      <c r="P66" s="322"/>
      <c r="Q66" s="322"/>
      <c r="R66" s="323"/>
      <c r="S66" s="322"/>
      <c r="T66" s="322"/>
      <c r="U66" s="322"/>
      <c r="V66" s="324"/>
      <c r="W66" s="180">
        <f>Metryka!$C$20</f>
        <v>0</v>
      </c>
      <c r="X66" s="320">
        <f>Metryka!$D$20</f>
        <v>0</v>
      </c>
      <c r="Y66" s="180">
        <f>Metryka!$E$20</f>
        <v>0</v>
      </c>
    </row>
    <row r="67" spans="1:25" ht="15" customHeight="1">
      <c r="A67" s="313">
        <f>Metryka!$C$3</f>
        <v>0</v>
      </c>
      <c r="B67" s="74"/>
      <c r="C67" s="75"/>
      <c r="D67" s="75"/>
      <c r="E67" s="75"/>
      <c r="F67" s="75"/>
      <c r="G67" s="75"/>
      <c r="H67" s="76"/>
      <c r="I67" s="314"/>
      <c r="J67" s="75"/>
      <c r="K67" s="75"/>
      <c r="L67" s="314"/>
      <c r="M67" s="321"/>
      <c r="N67" s="322"/>
      <c r="O67" s="322"/>
      <c r="P67" s="322"/>
      <c r="Q67" s="322"/>
      <c r="R67" s="323"/>
      <c r="S67" s="322"/>
      <c r="T67" s="322"/>
      <c r="U67" s="322"/>
      <c r="V67" s="324"/>
      <c r="W67" s="180">
        <f>Metryka!$C$20</f>
        <v>0</v>
      </c>
      <c r="X67" s="320">
        <f>Metryka!$D$20</f>
        <v>0</v>
      </c>
      <c r="Y67" s="180">
        <f>Metryka!$E$20</f>
        <v>0</v>
      </c>
    </row>
    <row r="68" spans="1:25" ht="15" customHeight="1">
      <c r="A68" s="313">
        <f>Metryka!$C$3</f>
        <v>0</v>
      </c>
      <c r="B68" s="74"/>
      <c r="C68" s="75"/>
      <c r="D68" s="75"/>
      <c r="E68" s="75"/>
      <c r="F68" s="75"/>
      <c r="G68" s="75"/>
      <c r="H68" s="76"/>
      <c r="I68" s="314"/>
      <c r="J68" s="75"/>
      <c r="K68" s="75"/>
      <c r="L68" s="314"/>
      <c r="M68" s="321"/>
      <c r="N68" s="322"/>
      <c r="O68" s="322"/>
      <c r="P68" s="322"/>
      <c r="Q68" s="322"/>
      <c r="R68" s="323"/>
      <c r="S68" s="322"/>
      <c r="T68" s="322"/>
      <c r="U68" s="322"/>
      <c r="V68" s="324"/>
      <c r="W68" s="180">
        <f>Metryka!$C$20</f>
        <v>0</v>
      </c>
      <c r="X68" s="320">
        <f>Metryka!$D$20</f>
        <v>0</v>
      </c>
      <c r="Y68" s="180">
        <f>Metryka!$E$20</f>
        <v>0</v>
      </c>
    </row>
    <row r="69" spans="1:25" ht="15" customHeight="1">
      <c r="A69" s="313">
        <f>Metryka!$C$3</f>
        <v>0</v>
      </c>
      <c r="B69" s="74"/>
      <c r="C69" s="75"/>
      <c r="D69" s="75"/>
      <c r="E69" s="75"/>
      <c r="F69" s="75"/>
      <c r="G69" s="75"/>
      <c r="H69" s="76"/>
      <c r="I69" s="314"/>
      <c r="J69" s="75"/>
      <c r="K69" s="75"/>
      <c r="L69" s="314"/>
      <c r="M69" s="321"/>
      <c r="N69" s="322"/>
      <c r="O69" s="322"/>
      <c r="P69" s="322"/>
      <c r="Q69" s="322"/>
      <c r="R69" s="323"/>
      <c r="S69" s="322"/>
      <c r="T69" s="322"/>
      <c r="U69" s="322"/>
      <c r="V69" s="324"/>
      <c r="W69" s="180">
        <f>Metryka!$C$20</f>
        <v>0</v>
      </c>
      <c r="X69" s="320">
        <f>Metryka!$D$20</f>
        <v>0</v>
      </c>
      <c r="Y69" s="180">
        <f>Metryka!$E$20</f>
        <v>0</v>
      </c>
    </row>
    <row r="70" spans="1:25" ht="15" customHeight="1">
      <c r="A70" s="313">
        <f>Metryka!$C$3</f>
        <v>0</v>
      </c>
      <c r="B70" s="74"/>
      <c r="C70" s="75"/>
      <c r="D70" s="75"/>
      <c r="E70" s="75"/>
      <c r="F70" s="75"/>
      <c r="G70" s="75"/>
      <c r="H70" s="76"/>
      <c r="I70" s="314"/>
      <c r="J70" s="75"/>
      <c r="K70" s="75"/>
      <c r="L70" s="314"/>
      <c r="M70" s="321"/>
      <c r="N70" s="322"/>
      <c r="O70" s="322"/>
      <c r="P70" s="322"/>
      <c r="Q70" s="322"/>
      <c r="R70" s="323"/>
      <c r="S70" s="322"/>
      <c r="T70" s="322"/>
      <c r="U70" s="322"/>
      <c r="V70" s="324"/>
      <c r="W70" s="180">
        <f>Metryka!$C$20</f>
        <v>0</v>
      </c>
      <c r="X70" s="320">
        <f>Metryka!$D$20</f>
        <v>0</v>
      </c>
      <c r="Y70" s="180">
        <f>Metryka!$E$20</f>
        <v>0</v>
      </c>
    </row>
    <row r="71" spans="1:25" ht="15" customHeight="1">
      <c r="A71" s="313">
        <f>Metryka!$C$3</f>
        <v>0</v>
      </c>
      <c r="B71" s="74"/>
      <c r="C71" s="75"/>
      <c r="D71" s="75"/>
      <c r="E71" s="75"/>
      <c r="F71" s="75"/>
      <c r="G71" s="75"/>
      <c r="H71" s="76"/>
      <c r="I71" s="314"/>
      <c r="J71" s="75"/>
      <c r="K71" s="75"/>
      <c r="L71" s="314"/>
      <c r="M71" s="321"/>
      <c r="N71" s="322"/>
      <c r="O71" s="322"/>
      <c r="P71" s="322"/>
      <c r="Q71" s="322"/>
      <c r="R71" s="323"/>
      <c r="S71" s="322"/>
      <c r="T71" s="322"/>
      <c r="U71" s="322"/>
      <c r="V71" s="324"/>
      <c r="W71" s="180">
        <f>Metryka!$C$20</f>
        <v>0</v>
      </c>
      <c r="X71" s="320">
        <f>Metryka!$D$20</f>
        <v>0</v>
      </c>
      <c r="Y71" s="180">
        <f>Metryka!$E$20</f>
        <v>0</v>
      </c>
    </row>
    <row r="72" spans="1:25" ht="15" customHeight="1">
      <c r="A72" s="313">
        <f>Metryka!$C$3</f>
        <v>0</v>
      </c>
      <c r="B72" s="74"/>
      <c r="C72" s="75"/>
      <c r="D72" s="75"/>
      <c r="E72" s="75"/>
      <c r="F72" s="75"/>
      <c r="G72" s="75"/>
      <c r="H72" s="76"/>
      <c r="I72" s="314"/>
      <c r="J72" s="75"/>
      <c r="K72" s="75"/>
      <c r="L72" s="314"/>
      <c r="M72" s="321"/>
      <c r="N72" s="322"/>
      <c r="O72" s="322"/>
      <c r="P72" s="322"/>
      <c r="Q72" s="322"/>
      <c r="R72" s="323"/>
      <c r="S72" s="322"/>
      <c r="T72" s="322"/>
      <c r="U72" s="322"/>
      <c r="V72" s="324"/>
      <c r="W72" s="180">
        <f>Metryka!$C$20</f>
        <v>0</v>
      </c>
      <c r="X72" s="320">
        <f>Metryka!$D$20</f>
        <v>0</v>
      </c>
      <c r="Y72" s="180">
        <f>Metryka!$E$20</f>
        <v>0</v>
      </c>
    </row>
    <row r="73" spans="1:25" ht="15" customHeight="1">
      <c r="A73" s="313">
        <f>Metryka!$C$3</f>
        <v>0</v>
      </c>
      <c r="B73" s="74"/>
      <c r="C73" s="75"/>
      <c r="D73" s="75"/>
      <c r="E73" s="75"/>
      <c r="F73" s="75"/>
      <c r="G73" s="75"/>
      <c r="H73" s="76"/>
      <c r="I73" s="314"/>
      <c r="J73" s="75"/>
      <c r="K73" s="75"/>
      <c r="L73" s="314"/>
      <c r="M73" s="321"/>
      <c r="N73" s="322"/>
      <c r="O73" s="322"/>
      <c r="P73" s="322"/>
      <c r="Q73" s="322"/>
      <c r="R73" s="323"/>
      <c r="S73" s="322"/>
      <c r="T73" s="322"/>
      <c r="U73" s="322"/>
      <c r="V73" s="324"/>
      <c r="W73" s="180">
        <f>Metryka!$C$20</f>
        <v>0</v>
      </c>
      <c r="X73" s="320">
        <f>Metryka!$D$20</f>
        <v>0</v>
      </c>
      <c r="Y73" s="180">
        <f>Metryka!$E$20</f>
        <v>0</v>
      </c>
    </row>
    <row r="74" spans="1:25" ht="15" customHeight="1">
      <c r="A74" s="313">
        <f>Metryka!$C$3</f>
        <v>0</v>
      </c>
      <c r="B74" s="74"/>
      <c r="C74" s="75"/>
      <c r="D74" s="75"/>
      <c r="E74" s="75"/>
      <c r="F74" s="75"/>
      <c r="G74" s="75"/>
      <c r="H74" s="76"/>
      <c r="I74" s="314"/>
      <c r="J74" s="75"/>
      <c r="K74" s="75"/>
      <c r="L74" s="314"/>
      <c r="M74" s="321"/>
      <c r="N74" s="322"/>
      <c r="O74" s="322"/>
      <c r="P74" s="322"/>
      <c r="Q74" s="322"/>
      <c r="R74" s="323"/>
      <c r="S74" s="322"/>
      <c r="T74" s="322"/>
      <c r="U74" s="322"/>
      <c r="V74" s="324"/>
      <c r="W74" s="180">
        <f>Metryka!$C$20</f>
        <v>0</v>
      </c>
      <c r="X74" s="320">
        <f>Metryka!$D$20</f>
        <v>0</v>
      </c>
      <c r="Y74" s="180">
        <f>Metryka!$E$20</f>
        <v>0</v>
      </c>
    </row>
    <row r="75" spans="1:25" ht="15" customHeight="1">
      <c r="A75" s="313">
        <f>Metryka!$C$3</f>
        <v>0</v>
      </c>
      <c r="B75" s="74"/>
      <c r="C75" s="75"/>
      <c r="D75" s="75"/>
      <c r="E75" s="75"/>
      <c r="F75" s="75"/>
      <c r="G75" s="75"/>
      <c r="H75" s="76"/>
      <c r="I75" s="314"/>
      <c r="J75" s="75"/>
      <c r="K75" s="75"/>
      <c r="L75" s="314"/>
      <c r="M75" s="321"/>
      <c r="N75" s="322"/>
      <c r="O75" s="322"/>
      <c r="P75" s="322"/>
      <c r="Q75" s="322"/>
      <c r="R75" s="323"/>
      <c r="S75" s="322"/>
      <c r="T75" s="322"/>
      <c r="U75" s="322"/>
      <c r="V75" s="324"/>
      <c r="W75" s="180">
        <f>Metryka!$C$20</f>
        <v>0</v>
      </c>
      <c r="X75" s="320">
        <f>Metryka!$D$20</f>
        <v>0</v>
      </c>
      <c r="Y75" s="180">
        <f>Metryka!$E$20</f>
        <v>0</v>
      </c>
    </row>
    <row r="76" spans="1:25" ht="15" customHeight="1">
      <c r="A76" s="313">
        <f>Metryka!$C$3</f>
        <v>0</v>
      </c>
      <c r="B76" s="74"/>
      <c r="C76" s="75"/>
      <c r="D76" s="75"/>
      <c r="E76" s="75"/>
      <c r="F76" s="75"/>
      <c r="G76" s="75"/>
      <c r="H76" s="76"/>
      <c r="I76" s="314"/>
      <c r="J76" s="75"/>
      <c r="K76" s="75"/>
      <c r="L76" s="314"/>
      <c r="M76" s="321"/>
      <c r="N76" s="322"/>
      <c r="O76" s="322"/>
      <c r="P76" s="322"/>
      <c r="Q76" s="322"/>
      <c r="R76" s="323"/>
      <c r="S76" s="322"/>
      <c r="T76" s="322"/>
      <c r="U76" s="322"/>
      <c r="V76" s="324"/>
      <c r="W76" s="180">
        <f>Metryka!$C$20</f>
        <v>0</v>
      </c>
      <c r="X76" s="320">
        <f>Metryka!$D$20</f>
        <v>0</v>
      </c>
      <c r="Y76" s="180">
        <f>Metryka!$E$20</f>
        <v>0</v>
      </c>
    </row>
    <row r="77" spans="1:25" ht="15" customHeight="1">
      <c r="A77" s="313">
        <f>Metryka!$C$3</f>
        <v>0</v>
      </c>
      <c r="B77" s="74"/>
      <c r="C77" s="75"/>
      <c r="D77" s="75"/>
      <c r="E77" s="75"/>
      <c r="F77" s="75"/>
      <c r="G77" s="75"/>
      <c r="H77" s="76"/>
      <c r="I77" s="314"/>
      <c r="J77" s="75"/>
      <c r="K77" s="75"/>
      <c r="L77" s="314"/>
      <c r="M77" s="321"/>
      <c r="N77" s="322"/>
      <c r="O77" s="322"/>
      <c r="P77" s="322"/>
      <c r="Q77" s="322"/>
      <c r="R77" s="323"/>
      <c r="S77" s="322"/>
      <c r="T77" s="322"/>
      <c r="U77" s="322"/>
      <c r="V77" s="324"/>
      <c r="W77" s="180">
        <f>Metryka!$C$20</f>
        <v>0</v>
      </c>
      <c r="X77" s="320">
        <f>Metryka!$D$20</f>
        <v>0</v>
      </c>
      <c r="Y77" s="180">
        <f>Metryka!$E$20</f>
        <v>0</v>
      </c>
    </row>
    <row r="78" spans="1:25" ht="15" customHeight="1">
      <c r="A78" s="313">
        <f>Metryka!$C$3</f>
        <v>0</v>
      </c>
      <c r="B78" s="74"/>
      <c r="C78" s="75"/>
      <c r="D78" s="75"/>
      <c r="E78" s="75"/>
      <c r="F78" s="75"/>
      <c r="G78" s="75"/>
      <c r="H78" s="76"/>
      <c r="I78" s="314"/>
      <c r="J78" s="75"/>
      <c r="K78" s="75"/>
      <c r="L78" s="314"/>
      <c r="M78" s="321"/>
      <c r="N78" s="322"/>
      <c r="O78" s="322"/>
      <c r="P78" s="322"/>
      <c r="Q78" s="322"/>
      <c r="R78" s="323"/>
      <c r="S78" s="322"/>
      <c r="T78" s="322"/>
      <c r="U78" s="322"/>
      <c r="V78" s="324"/>
      <c r="W78" s="180">
        <f>Metryka!$C$20</f>
        <v>0</v>
      </c>
      <c r="X78" s="320">
        <f>Metryka!$D$20</f>
        <v>0</v>
      </c>
      <c r="Y78" s="180">
        <f>Metryka!$E$20</f>
        <v>0</v>
      </c>
    </row>
    <row r="79" spans="1:25" ht="15" customHeight="1">
      <c r="A79" s="313">
        <f>Metryka!$C$3</f>
        <v>0</v>
      </c>
      <c r="B79" s="74"/>
      <c r="C79" s="75"/>
      <c r="D79" s="75"/>
      <c r="E79" s="75"/>
      <c r="F79" s="75"/>
      <c r="G79" s="75"/>
      <c r="H79" s="76"/>
      <c r="I79" s="314"/>
      <c r="J79" s="75"/>
      <c r="K79" s="75"/>
      <c r="L79" s="314"/>
      <c r="M79" s="321"/>
      <c r="N79" s="322"/>
      <c r="O79" s="322"/>
      <c r="P79" s="322"/>
      <c r="Q79" s="322"/>
      <c r="R79" s="323"/>
      <c r="S79" s="322"/>
      <c r="T79" s="322"/>
      <c r="U79" s="322"/>
      <c r="V79" s="324"/>
      <c r="W79" s="180">
        <f>Metryka!$C$20</f>
        <v>0</v>
      </c>
      <c r="X79" s="320">
        <f>Metryka!$D$20</f>
        <v>0</v>
      </c>
      <c r="Y79" s="180">
        <f>Metryka!$E$20</f>
        <v>0</v>
      </c>
    </row>
    <row r="80" spans="1:25" ht="15" customHeight="1">
      <c r="A80" s="313">
        <f>Metryka!$C$3</f>
        <v>0</v>
      </c>
      <c r="B80" s="74"/>
      <c r="C80" s="75"/>
      <c r="D80" s="75"/>
      <c r="E80" s="75"/>
      <c r="F80" s="75"/>
      <c r="G80" s="75"/>
      <c r="H80" s="76"/>
      <c r="I80" s="314"/>
      <c r="J80" s="75"/>
      <c r="K80" s="75"/>
      <c r="L80" s="314"/>
      <c r="M80" s="321"/>
      <c r="N80" s="322"/>
      <c r="O80" s="322"/>
      <c r="P80" s="322"/>
      <c r="Q80" s="322"/>
      <c r="R80" s="323"/>
      <c r="S80" s="322"/>
      <c r="T80" s="322"/>
      <c r="U80" s="322"/>
      <c r="V80" s="324"/>
      <c r="W80" s="180">
        <f>Metryka!$C$20</f>
        <v>0</v>
      </c>
      <c r="X80" s="320">
        <f>Metryka!$D$20</f>
        <v>0</v>
      </c>
      <c r="Y80" s="180">
        <f>Metryka!$E$20</f>
        <v>0</v>
      </c>
    </row>
    <row r="81" spans="1:25" ht="15" customHeight="1">
      <c r="A81" s="313">
        <f>Metryka!$C$3</f>
        <v>0</v>
      </c>
      <c r="B81" s="74"/>
      <c r="C81" s="75"/>
      <c r="D81" s="75"/>
      <c r="E81" s="75"/>
      <c r="F81" s="75"/>
      <c r="G81" s="75"/>
      <c r="H81" s="76"/>
      <c r="I81" s="314"/>
      <c r="J81" s="75"/>
      <c r="K81" s="75"/>
      <c r="L81" s="314"/>
      <c r="M81" s="321"/>
      <c r="N81" s="322"/>
      <c r="O81" s="322"/>
      <c r="P81" s="322"/>
      <c r="Q81" s="322"/>
      <c r="R81" s="323"/>
      <c r="S81" s="322"/>
      <c r="T81" s="322"/>
      <c r="U81" s="322"/>
      <c r="V81" s="324"/>
      <c r="W81" s="180">
        <f>Metryka!$C$20</f>
        <v>0</v>
      </c>
      <c r="X81" s="320">
        <f>Metryka!$D$20</f>
        <v>0</v>
      </c>
      <c r="Y81" s="180">
        <f>Metryka!$E$20</f>
        <v>0</v>
      </c>
    </row>
    <row r="82" spans="1:25" ht="15" customHeight="1">
      <c r="A82" s="313">
        <f>Metryka!$C$3</f>
        <v>0</v>
      </c>
      <c r="B82" s="74"/>
      <c r="C82" s="75"/>
      <c r="D82" s="75"/>
      <c r="E82" s="75"/>
      <c r="F82" s="75"/>
      <c r="G82" s="75"/>
      <c r="H82" s="76"/>
      <c r="I82" s="314"/>
      <c r="J82" s="75"/>
      <c r="K82" s="75"/>
      <c r="L82" s="314"/>
      <c r="M82" s="321"/>
      <c r="N82" s="322"/>
      <c r="O82" s="322"/>
      <c r="P82" s="322"/>
      <c r="Q82" s="322"/>
      <c r="R82" s="323"/>
      <c r="S82" s="322"/>
      <c r="T82" s="322"/>
      <c r="U82" s="322"/>
      <c r="V82" s="324"/>
      <c r="W82" s="180">
        <f>Metryka!$C$20</f>
        <v>0</v>
      </c>
      <c r="X82" s="320">
        <f>Metryka!$D$20</f>
        <v>0</v>
      </c>
      <c r="Y82" s="180">
        <f>Metryka!$E$20</f>
        <v>0</v>
      </c>
    </row>
    <row r="83" spans="1:25" ht="15" customHeight="1">
      <c r="A83" s="313">
        <f>Metryka!$C$3</f>
        <v>0</v>
      </c>
      <c r="B83" s="74"/>
      <c r="C83" s="75"/>
      <c r="D83" s="75"/>
      <c r="E83" s="75"/>
      <c r="F83" s="75"/>
      <c r="G83" s="75"/>
      <c r="H83" s="76"/>
      <c r="I83" s="314"/>
      <c r="J83" s="75"/>
      <c r="K83" s="75"/>
      <c r="L83" s="314"/>
      <c r="M83" s="321"/>
      <c r="N83" s="322"/>
      <c r="O83" s="322"/>
      <c r="P83" s="322"/>
      <c r="Q83" s="322"/>
      <c r="R83" s="323"/>
      <c r="S83" s="322"/>
      <c r="T83" s="322"/>
      <c r="U83" s="322"/>
      <c r="V83" s="324"/>
      <c r="W83" s="180">
        <f>Metryka!$C$20</f>
        <v>0</v>
      </c>
      <c r="X83" s="320">
        <f>Metryka!$D$20</f>
        <v>0</v>
      </c>
      <c r="Y83" s="180">
        <f>Metryka!$E$20</f>
        <v>0</v>
      </c>
    </row>
    <row r="84" spans="1:25" ht="15" customHeight="1">
      <c r="A84" s="313">
        <f>Metryka!$C$3</f>
        <v>0</v>
      </c>
      <c r="B84" s="74"/>
      <c r="C84" s="75"/>
      <c r="D84" s="75"/>
      <c r="E84" s="75"/>
      <c r="F84" s="75"/>
      <c r="G84" s="75"/>
      <c r="H84" s="76"/>
      <c r="I84" s="314"/>
      <c r="J84" s="75"/>
      <c r="K84" s="75"/>
      <c r="L84" s="314"/>
      <c r="M84" s="321"/>
      <c r="N84" s="322"/>
      <c r="O84" s="322"/>
      <c r="P84" s="322"/>
      <c r="Q84" s="322"/>
      <c r="R84" s="323"/>
      <c r="S84" s="322"/>
      <c r="T84" s="322"/>
      <c r="U84" s="322"/>
      <c r="V84" s="324"/>
      <c r="W84" s="180">
        <f>Metryka!$C$20</f>
        <v>0</v>
      </c>
      <c r="X84" s="320">
        <f>Metryka!$D$20</f>
        <v>0</v>
      </c>
      <c r="Y84" s="180">
        <f>Metryka!$E$20</f>
        <v>0</v>
      </c>
    </row>
    <row r="85" spans="1:25" ht="15" customHeight="1">
      <c r="A85" s="313">
        <f>Metryka!$C$3</f>
        <v>0</v>
      </c>
      <c r="B85" s="74"/>
      <c r="C85" s="75"/>
      <c r="D85" s="75"/>
      <c r="E85" s="75"/>
      <c r="F85" s="75"/>
      <c r="G85" s="75"/>
      <c r="H85" s="76"/>
      <c r="I85" s="314"/>
      <c r="J85" s="75"/>
      <c r="K85" s="75"/>
      <c r="L85" s="314"/>
      <c r="M85" s="321"/>
      <c r="N85" s="322"/>
      <c r="O85" s="322"/>
      <c r="P85" s="322"/>
      <c r="Q85" s="322"/>
      <c r="R85" s="323"/>
      <c r="S85" s="322"/>
      <c r="T85" s="322"/>
      <c r="U85" s="322"/>
      <c r="V85" s="324"/>
      <c r="W85" s="180">
        <f>Metryka!$C$20</f>
        <v>0</v>
      </c>
      <c r="X85" s="320">
        <f>Metryka!$D$20</f>
        <v>0</v>
      </c>
      <c r="Y85" s="180">
        <f>Metryka!$E$20</f>
        <v>0</v>
      </c>
    </row>
    <row r="86" spans="1:25" ht="15" customHeight="1">
      <c r="A86" s="313">
        <f>Metryka!$C$3</f>
        <v>0</v>
      </c>
      <c r="B86" s="74"/>
      <c r="C86" s="75"/>
      <c r="D86" s="75"/>
      <c r="E86" s="75"/>
      <c r="F86" s="75"/>
      <c r="G86" s="75"/>
      <c r="H86" s="76"/>
      <c r="I86" s="314"/>
      <c r="J86" s="75"/>
      <c r="K86" s="75"/>
      <c r="L86" s="314"/>
      <c r="M86" s="321"/>
      <c r="N86" s="322"/>
      <c r="O86" s="322"/>
      <c r="P86" s="322"/>
      <c r="Q86" s="322"/>
      <c r="R86" s="323"/>
      <c r="S86" s="322"/>
      <c r="T86" s="322"/>
      <c r="U86" s="322"/>
      <c r="V86" s="324"/>
      <c r="W86" s="180">
        <f>Metryka!$C$20</f>
        <v>0</v>
      </c>
      <c r="X86" s="320">
        <f>Metryka!$D$20</f>
        <v>0</v>
      </c>
      <c r="Y86" s="180">
        <f>Metryka!$E$20</f>
        <v>0</v>
      </c>
    </row>
    <row r="87" spans="1:25" ht="15" customHeight="1">
      <c r="A87" s="313">
        <f>Metryka!$C$3</f>
        <v>0</v>
      </c>
      <c r="B87" s="74"/>
      <c r="C87" s="75"/>
      <c r="D87" s="75"/>
      <c r="E87" s="75"/>
      <c r="F87" s="75"/>
      <c r="G87" s="75"/>
      <c r="H87" s="76"/>
      <c r="I87" s="314"/>
      <c r="J87" s="75"/>
      <c r="K87" s="75"/>
      <c r="L87" s="314"/>
      <c r="M87" s="321"/>
      <c r="N87" s="322"/>
      <c r="O87" s="322"/>
      <c r="P87" s="322"/>
      <c r="Q87" s="322"/>
      <c r="R87" s="323"/>
      <c r="S87" s="322"/>
      <c r="T87" s="322"/>
      <c r="U87" s="322"/>
      <c r="V87" s="324"/>
      <c r="W87" s="180">
        <f>Metryka!$C$20</f>
        <v>0</v>
      </c>
      <c r="X87" s="320">
        <f>Metryka!$D$20</f>
        <v>0</v>
      </c>
      <c r="Y87" s="180">
        <f>Metryka!$E$20</f>
        <v>0</v>
      </c>
    </row>
    <row r="88" spans="1:25" ht="15" customHeight="1">
      <c r="A88" s="313">
        <f>Metryka!$C$3</f>
        <v>0</v>
      </c>
      <c r="B88" s="74"/>
      <c r="C88" s="75"/>
      <c r="D88" s="75"/>
      <c r="E88" s="75"/>
      <c r="F88" s="75"/>
      <c r="G88" s="75"/>
      <c r="H88" s="76"/>
      <c r="I88" s="314"/>
      <c r="J88" s="75"/>
      <c r="K88" s="75"/>
      <c r="L88" s="314"/>
      <c r="M88" s="321"/>
      <c r="N88" s="322"/>
      <c r="O88" s="322"/>
      <c r="P88" s="322"/>
      <c r="Q88" s="322"/>
      <c r="R88" s="323"/>
      <c r="S88" s="322"/>
      <c r="T88" s="322"/>
      <c r="U88" s="322"/>
      <c r="V88" s="324"/>
      <c r="W88" s="180">
        <f>Metryka!$C$20</f>
        <v>0</v>
      </c>
      <c r="X88" s="320">
        <f>Metryka!$D$20</f>
        <v>0</v>
      </c>
      <c r="Y88" s="180">
        <f>Metryka!$E$20</f>
        <v>0</v>
      </c>
    </row>
    <row r="89" spans="1:25" ht="15" customHeight="1">
      <c r="A89" s="313">
        <f>Metryka!$C$3</f>
        <v>0</v>
      </c>
      <c r="B89" s="74"/>
      <c r="C89" s="75"/>
      <c r="D89" s="75"/>
      <c r="E89" s="75"/>
      <c r="F89" s="75"/>
      <c r="G89" s="75"/>
      <c r="H89" s="76"/>
      <c r="I89" s="314"/>
      <c r="J89" s="75"/>
      <c r="K89" s="75"/>
      <c r="L89" s="314"/>
      <c r="M89" s="321"/>
      <c r="N89" s="322"/>
      <c r="O89" s="322"/>
      <c r="P89" s="322"/>
      <c r="Q89" s="322"/>
      <c r="R89" s="323"/>
      <c r="S89" s="322"/>
      <c r="T89" s="322"/>
      <c r="U89" s="322"/>
      <c r="V89" s="324"/>
      <c r="W89" s="180">
        <f>Metryka!$C$20</f>
        <v>0</v>
      </c>
      <c r="X89" s="320">
        <f>Metryka!$D$20</f>
        <v>0</v>
      </c>
      <c r="Y89" s="180">
        <f>Metryka!$E$20</f>
        <v>0</v>
      </c>
    </row>
    <row r="90" spans="1:25" ht="15" customHeight="1">
      <c r="A90" s="313">
        <f>Metryka!$C$3</f>
        <v>0</v>
      </c>
      <c r="B90" s="74"/>
      <c r="C90" s="75"/>
      <c r="D90" s="75"/>
      <c r="E90" s="75"/>
      <c r="F90" s="75"/>
      <c r="G90" s="75"/>
      <c r="H90" s="76"/>
      <c r="I90" s="314"/>
      <c r="J90" s="75"/>
      <c r="K90" s="75"/>
      <c r="L90" s="314"/>
      <c r="M90" s="321"/>
      <c r="N90" s="322"/>
      <c r="O90" s="322"/>
      <c r="P90" s="322"/>
      <c r="Q90" s="322"/>
      <c r="R90" s="323"/>
      <c r="S90" s="322"/>
      <c r="T90" s="322"/>
      <c r="U90" s="322"/>
      <c r="V90" s="324"/>
      <c r="W90" s="180">
        <f>Metryka!$C$20</f>
        <v>0</v>
      </c>
      <c r="X90" s="320">
        <f>Metryka!$D$20</f>
        <v>0</v>
      </c>
      <c r="Y90" s="180">
        <f>Metryka!$E$20</f>
        <v>0</v>
      </c>
    </row>
    <row r="91" spans="1:25" ht="15" customHeight="1">
      <c r="A91" s="313">
        <f>Metryka!$C$3</f>
        <v>0</v>
      </c>
      <c r="B91" s="74"/>
      <c r="C91" s="75"/>
      <c r="D91" s="75"/>
      <c r="E91" s="75"/>
      <c r="F91" s="75"/>
      <c r="G91" s="75"/>
      <c r="H91" s="76"/>
      <c r="I91" s="314"/>
      <c r="J91" s="75"/>
      <c r="K91" s="75"/>
      <c r="L91" s="314"/>
      <c r="M91" s="321"/>
      <c r="N91" s="322"/>
      <c r="O91" s="322"/>
      <c r="P91" s="322"/>
      <c r="Q91" s="322"/>
      <c r="R91" s="323"/>
      <c r="S91" s="322"/>
      <c r="T91" s="322"/>
      <c r="U91" s="322"/>
      <c r="V91" s="324"/>
      <c r="W91" s="180">
        <f>Metryka!$C$20</f>
        <v>0</v>
      </c>
      <c r="X91" s="320">
        <f>Metryka!$D$20</f>
        <v>0</v>
      </c>
      <c r="Y91" s="180">
        <f>Metryka!$E$20</f>
        <v>0</v>
      </c>
    </row>
    <row r="92" spans="1:25" ht="15" customHeight="1">
      <c r="A92" s="313">
        <f>Metryka!$C$3</f>
        <v>0</v>
      </c>
      <c r="B92" s="74"/>
      <c r="C92" s="75"/>
      <c r="D92" s="75"/>
      <c r="E92" s="75"/>
      <c r="F92" s="75"/>
      <c r="G92" s="75"/>
      <c r="H92" s="76"/>
      <c r="I92" s="314"/>
      <c r="J92" s="75"/>
      <c r="K92" s="75"/>
      <c r="L92" s="314"/>
      <c r="M92" s="321"/>
      <c r="N92" s="322"/>
      <c r="O92" s="322"/>
      <c r="P92" s="322"/>
      <c r="Q92" s="322"/>
      <c r="R92" s="323"/>
      <c r="S92" s="322"/>
      <c r="T92" s="322"/>
      <c r="U92" s="322"/>
      <c r="V92" s="324"/>
      <c r="W92" s="180">
        <f>Metryka!$C$20</f>
        <v>0</v>
      </c>
      <c r="X92" s="320">
        <f>Metryka!$D$20</f>
        <v>0</v>
      </c>
      <c r="Y92" s="180">
        <f>Metryka!$E$20</f>
        <v>0</v>
      </c>
    </row>
    <row r="93" spans="1:25" ht="15" customHeight="1">
      <c r="A93" s="313">
        <f>Metryka!$C$3</f>
        <v>0</v>
      </c>
      <c r="B93" s="74"/>
      <c r="C93" s="75"/>
      <c r="D93" s="75"/>
      <c r="E93" s="75"/>
      <c r="F93" s="75"/>
      <c r="G93" s="75"/>
      <c r="H93" s="76"/>
      <c r="I93" s="314"/>
      <c r="J93" s="75"/>
      <c r="K93" s="75"/>
      <c r="L93" s="314"/>
      <c r="M93" s="321"/>
      <c r="N93" s="322"/>
      <c r="O93" s="322"/>
      <c r="P93" s="322"/>
      <c r="Q93" s="322"/>
      <c r="R93" s="323"/>
      <c r="S93" s="322"/>
      <c r="T93" s="322"/>
      <c r="U93" s="322"/>
      <c r="V93" s="324"/>
      <c r="W93" s="180">
        <f>Metryka!$C$20</f>
        <v>0</v>
      </c>
      <c r="X93" s="320">
        <f>Metryka!$D$20</f>
        <v>0</v>
      </c>
      <c r="Y93" s="180">
        <f>Metryka!$E$20</f>
        <v>0</v>
      </c>
    </row>
    <row r="94" spans="1:25" ht="15" customHeight="1">
      <c r="A94" s="313">
        <f>Metryka!$C$3</f>
        <v>0</v>
      </c>
      <c r="B94" s="74"/>
      <c r="C94" s="75"/>
      <c r="D94" s="75"/>
      <c r="E94" s="75"/>
      <c r="F94" s="75"/>
      <c r="G94" s="75"/>
      <c r="H94" s="76"/>
      <c r="I94" s="314"/>
      <c r="J94" s="75"/>
      <c r="K94" s="75"/>
      <c r="L94" s="314"/>
      <c r="M94" s="321"/>
      <c r="N94" s="322"/>
      <c r="O94" s="322"/>
      <c r="P94" s="322"/>
      <c r="Q94" s="322"/>
      <c r="R94" s="323"/>
      <c r="S94" s="322"/>
      <c r="T94" s="322"/>
      <c r="U94" s="322"/>
      <c r="V94" s="324"/>
      <c r="W94" s="180">
        <f>Metryka!$C$20</f>
        <v>0</v>
      </c>
      <c r="X94" s="320">
        <f>Metryka!$D$20</f>
        <v>0</v>
      </c>
      <c r="Y94" s="180">
        <f>Metryka!$E$20</f>
        <v>0</v>
      </c>
    </row>
    <row r="95" spans="1:25" ht="15" customHeight="1">
      <c r="A95" s="313">
        <f>Metryka!$C$3</f>
        <v>0</v>
      </c>
      <c r="B95" s="74"/>
      <c r="C95" s="75"/>
      <c r="D95" s="75"/>
      <c r="E95" s="75"/>
      <c r="F95" s="75"/>
      <c r="G95" s="75"/>
      <c r="H95" s="76"/>
      <c r="I95" s="314"/>
      <c r="J95" s="75"/>
      <c r="K95" s="75"/>
      <c r="L95" s="314"/>
      <c r="M95" s="321"/>
      <c r="N95" s="322"/>
      <c r="O95" s="322"/>
      <c r="P95" s="322"/>
      <c r="Q95" s="322"/>
      <c r="R95" s="323"/>
      <c r="S95" s="322"/>
      <c r="T95" s="322"/>
      <c r="U95" s="322"/>
      <c r="V95" s="324"/>
      <c r="W95" s="180">
        <f>Metryka!$C$20</f>
        <v>0</v>
      </c>
      <c r="X95" s="320">
        <f>Metryka!$D$20</f>
        <v>0</v>
      </c>
      <c r="Y95" s="180">
        <f>Metryka!$E$20</f>
        <v>0</v>
      </c>
    </row>
    <row r="96" spans="1:25" ht="15" customHeight="1">
      <c r="A96" s="313">
        <f>Metryka!$C$3</f>
        <v>0</v>
      </c>
      <c r="B96" s="74"/>
      <c r="C96" s="75"/>
      <c r="D96" s="75"/>
      <c r="E96" s="75"/>
      <c r="F96" s="75"/>
      <c r="G96" s="75"/>
      <c r="H96" s="76"/>
      <c r="I96" s="314"/>
      <c r="J96" s="75"/>
      <c r="K96" s="75"/>
      <c r="L96" s="314"/>
      <c r="M96" s="321"/>
      <c r="N96" s="322"/>
      <c r="O96" s="322"/>
      <c r="P96" s="322"/>
      <c r="Q96" s="322"/>
      <c r="R96" s="323"/>
      <c r="S96" s="322"/>
      <c r="T96" s="322"/>
      <c r="U96" s="322"/>
      <c r="V96" s="324"/>
      <c r="W96" s="180">
        <f>Metryka!$C$20</f>
        <v>0</v>
      </c>
      <c r="X96" s="320">
        <f>Metryka!$D$20</f>
        <v>0</v>
      </c>
      <c r="Y96" s="180">
        <f>Metryka!$E$20</f>
        <v>0</v>
      </c>
    </row>
    <row r="97" spans="1:25" ht="15" customHeight="1">
      <c r="A97" s="313">
        <f>Metryka!$C$3</f>
        <v>0</v>
      </c>
      <c r="B97" s="74"/>
      <c r="C97" s="75"/>
      <c r="D97" s="75"/>
      <c r="E97" s="75"/>
      <c r="F97" s="75"/>
      <c r="G97" s="75"/>
      <c r="H97" s="76"/>
      <c r="I97" s="314"/>
      <c r="J97" s="75"/>
      <c r="K97" s="75"/>
      <c r="L97" s="314"/>
      <c r="M97" s="321"/>
      <c r="N97" s="322"/>
      <c r="O97" s="322"/>
      <c r="P97" s="322"/>
      <c r="Q97" s="322"/>
      <c r="R97" s="323"/>
      <c r="S97" s="322"/>
      <c r="T97" s="322"/>
      <c r="U97" s="322"/>
      <c r="V97" s="324"/>
      <c r="W97" s="180">
        <f>Metryka!$C$20</f>
        <v>0</v>
      </c>
      <c r="X97" s="320">
        <f>Metryka!$D$20</f>
        <v>0</v>
      </c>
      <c r="Y97" s="180">
        <f>Metryka!$E$20</f>
        <v>0</v>
      </c>
    </row>
    <row r="98" spans="1:25" ht="15" customHeight="1">
      <c r="A98" s="313">
        <f>Metryka!$C$3</f>
        <v>0</v>
      </c>
      <c r="B98" s="74"/>
      <c r="C98" s="75"/>
      <c r="D98" s="75"/>
      <c r="E98" s="75"/>
      <c r="F98" s="75"/>
      <c r="G98" s="75"/>
      <c r="H98" s="76"/>
      <c r="I98" s="314"/>
      <c r="J98" s="75"/>
      <c r="K98" s="75"/>
      <c r="L98" s="314"/>
      <c r="M98" s="321"/>
      <c r="N98" s="322"/>
      <c r="O98" s="322"/>
      <c r="P98" s="322"/>
      <c r="Q98" s="322"/>
      <c r="R98" s="323"/>
      <c r="S98" s="322"/>
      <c r="T98" s="322"/>
      <c r="U98" s="322"/>
      <c r="V98" s="324"/>
      <c r="W98" s="180">
        <f>Metryka!$C$20</f>
        <v>0</v>
      </c>
      <c r="X98" s="320">
        <f>Metryka!$D$20</f>
        <v>0</v>
      </c>
      <c r="Y98" s="180">
        <f>Metryka!$E$20</f>
        <v>0</v>
      </c>
    </row>
    <row r="99" spans="1:25" ht="15" customHeight="1">
      <c r="A99" s="313">
        <f>Metryka!$C$3</f>
        <v>0</v>
      </c>
      <c r="B99" s="74"/>
      <c r="C99" s="75"/>
      <c r="D99" s="75"/>
      <c r="E99" s="75"/>
      <c r="F99" s="75"/>
      <c r="G99" s="75"/>
      <c r="H99" s="76"/>
      <c r="I99" s="314"/>
      <c r="J99" s="75"/>
      <c r="K99" s="75"/>
      <c r="L99" s="314"/>
      <c r="M99" s="321"/>
      <c r="N99" s="322"/>
      <c r="O99" s="322"/>
      <c r="P99" s="322"/>
      <c r="Q99" s="322"/>
      <c r="R99" s="323"/>
      <c r="S99" s="322"/>
      <c r="T99" s="322"/>
      <c r="U99" s="322"/>
      <c r="V99" s="324"/>
      <c r="W99" s="180">
        <f>Metryka!$C$20</f>
        <v>0</v>
      </c>
      <c r="X99" s="320">
        <f>Metryka!$D$20</f>
        <v>0</v>
      </c>
      <c r="Y99" s="180">
        <f>Metryka!$E$20</f>
        <v>0</v>
      </c>
    </row>
    <row r="100" spans="1:25" ht="15" customHeight="1" thickBot="1">
      <c r="A100" s="313">
        <f>Metryka!$C$3</f>
        <v>0</v>
      </c>
      <c r="B100" s="78"/>
      <c r="C100" s="79"/>
      <c r="D100" s="79"/>
      <c r="E100" s="79"/>
      <c r="F100" s="79"/>
      <c r="G100" s="79"/>
      <c r="H100" s="28"/>
      <c r="I100" s="325"/>
      <c r="J100" s="79"/>
      <c r="K100" s="79"/>
      <c r="L100" s="325"/>
      <c r="M100" s="326"/>
      <c r="N100" s="272"/>
      <c r="O100" s="272"/>
      <c r="P100" s="272"/>
      <c r="Q100" s="272"/>
      <c r="R100" s="326"/>
      <c r="S100" s="272"/>
      <c r="T100" s="272"/>
      <c r="U100" s="272"/>
      <c r="V100" s="325"/>
      <c r="W100" s="180">
        <f>Metryka!$C$20</f>
        <v>0</v>
      </c>
      <c r="X100" s="320">
        <f>Metryka!$D$20</f>
        <v>0</v>
      </c>
      <c r="Y100" s="180">
        <f>Metryka!$E$20</f>
        <v>0</v>
      </c>
    </row>
    <row r="101" spans="1:25" ht="15" customHeight="1">
      <c r="B101" s="327"/>
    </row>
    <row r="102" spans="1:25" ht="15" customHeight="1"/>
    <row r="103" spans="1:25" ht="15" customHeight="1"/>
    <row r="104" spans="1:25" ht="15" customHeight="1"/>
    <row r="105" spans="1:25" ht="15" customHeight="1"/>
    <row r="107" spans="1:25" ht="15" customHeight="1"/>
    <row r="108" spans="1:25" ht="15" customHeight="1"/>
    <row r="109" spans="1:25" ht="15" customHeight="1"/>
    <row r="110" spans="1:25" ht="15" customHeight="1"/>
    <row r="112" spans="1:25" ht="15" customHeight="1"/>
    <row r="113" ht="15" customHeight="1"/>
    <row r="114" ht="15" customHeight="1"/>
    <row r="115" ht="15" customHeight="1"/>
    <row r="117" ht="15" customHeight="1"/>
    <row r="118" ht="15" customHeight="1"/>
    <row r="119" ht="15" customHeight="1"/>
    <row r="120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9" ht="15" customHeight="1"/>
    <row r="130" ht="15" customHeight="1"/>
    <row r="131" ht="15" customHeight="1"/>
    <row r="132" ht="15" customHeight="1"/>
    <row r="134" ht="15" customHeight="1"/>
    <row r="135" ht="15" customHeight="1"/>
    <row r="136" ht="15" customHeight="1"/>
    <row r="137" ht="15" customHeight="1"/>
    <row r="139" ht="15" customHeight="1"/>
    <row r="140" ht="15" customHeight="1"/>
    <row r="141" ht="15" customHeight="1"/>
    <row r="142" ht="15" customHeight="1"/>
    <row r="144" ht="15" customHeight="1"/>
    <row r="145" spans="2:2" ht="15" customHeight="1"/>
    <row r="146" spans="2:2" ht="15" customHeight="1"/>
    <row r="147" spans="2:2" ht="15" customHeight="1"/>
    <row r="148" spans="2:2" ht="15" customHeight="1"/>
    <row r="151" spans="2:2">
      <c r="B151" s="180" t="s">
        <v>282</v>
      </c>
    </row>
    <row r="152" spans="2:2">
      <c r="B152" s="180" t="s">
        <v>58</v>
      </c>
    </row>
    <row r="153" spans="2:2">
      <c r="B153" s="180" t="s">
        <v>57</v>
      </c>
    </row>
    <row r="154" spans="2:2">
      <c r="B154" s="180" t="s">
        <v>59</v>
      </c>
    </row>
    <row r="155" spans="2:2">
      <c r="B155" s="180" t="s">
        <v>283</v>
      </c>
    </row>
    <row r="156" spans="2:2">
      <c r="B156" s="180" t="s">
        <v>284</v>
      </c>
    </row>
    <row r="157" spans="2:2">
      <c r="B157" s="180" t="s">
        <v>75</v>
      </c>
    </row>
    <row r="158" spans="2:2">
      <c r="B158" s="180" t="s">
        <v>86</v>
      </c>
    </row>
    <row r="159" spans="2:2">
      <c r="B159" s="180" t="s">
        <v>87</v>
      </c>
    </row>
    <row r="160" spans="2:2">
      <c r="B160" s="180" t="s">
        <v>88</v>
      </c>
    </row>
    <row r="161" spans="2:2">
      <c r="B161" s="180" t="s">
        <v>89</v>
      </c>
    </row>
    <row r="162" spans="2:2">
      <c r="B162" s="180" t="s">
        <v>90</v>
      </c>
    </row>
    <row r="163" spans="2:2">
      <c r="B163" s="180" t="s">
        <v>91</v>
      </c>
    </row>
    <row r="164" spans="2:2">
      <c r="B164" s="180" t="s">
        <v>92</v>
      </c>
    </row>
    <row r="165" spans="2:2">
      <c r="B165" s="180" t="s">
        <v>93</v>
      </c>
    </row>
    <row r="166" spans="2:2">
      <c r="B166" s="180" t="s">
        <v>94</v>
      </c>
    </row>
    <row r="167" spans="2:2">
      <c r="B167" s="180" t="s">
        <v>95</v>
      </c>
    </row>
    <row r="168" spans="2:2">
      <c r="B168" s="180" t="s">
        <v>61</v>
      </c>
    </row>
    <row r="169" spans="2:2">
      <c r="B169" s="180" t="s">
        <v>60</v>
      </c>
    </row>
    <row r="170" spans="2:2">
      <c r="B170" s="180" t="s">
        <v>76</v>
      </c>
    </row>
  </sheetData>
  <mergeCells count="1">
    <mergeCell ref="R4:V4"/>
  </mergeCells>
  <dataValidations count="95">
    <dataValidation type="whole" operator="lessThanOrEqual" showInputMessage="1" showErrorMessage="1" errorTitle="Zawyżona wartość danych" error="Liczba nie może być większa niż liczba pojazdów ogólem." sqref="M7:V7">
      <formula1>$D$7</formula1>
    </dataValidation>
    <dataValidation type="whole" operator="lessThanOrEqual" showInputMessage="1" showErrorMessage="1" errorTitle="Zawyżona wartość danych" error="Liczba nie może być większa niż liczba pojazdów ogólem." sqref="M8:V8">
      <formula1>$D$8</formula1>
    </dataValidation>
    <dataValidation type="whole" operator="lessThanOrEqual" showInputMessage="1" showErrorMessage="1" errorTitle="Zawyżona wartość danych" error="Liczba nie może być większa niż liczba pojazdów ogólem." sqref="M9:V9">
      <formula1>$D$9</formula1>
    </dataValidation>
    <dataValidation type="whole" operator="lessThanOrEqual" showInputMessage="1" showErrorMessage="1" errorTitle="Zawyżona wartość danych" error="Liczba nie może być większa niż liczba pojazdów ogólem." sqref="M10:V10">
      <formula1>$D$10</formula1>
    </dataValidation>
    <dataValidation type="whole" operator="lessThanOrEqual" showInputMessage="1" showErrorMessage="1" errorTitle="Zawyżona wartość danych" error="Liczba nie może być większa niż liczba pojazdów ogólem." sqref="M11:V11">
      <formula1>$D$11</formula1>
    </dataValidation>
    <dataValidation type="whole" operator="lessThanOrEqual" showInputMessage="1" showErrorMessage="1" errorTitle="Zawyżona wartość danych" error="Liczba nie może być większa niż liczba pojazdów ogólem." sqref="M12:V12">
      <formula1>$D$12</formula1>
    </dataValidation>
    <dataValidation type="whole" operator="lessThanOrEqual" showInputMessage="1" showErrorMessage="1" errorTitle="Zawyżona wartość danych" error="Liczba nie może być większa niż liczba pojazdów ogólem." sqref="M13:V13">
      <formula1>$D$13</formula1>
    </dataValidation>
    <dataValidation type="whole" operator="lessThanOrEqual" showInputMessage="1" showErrorMessage="1" errorTitle="Zawyżona wartość danych" error="Liczba nie może być większa niż liczba pojazdów ogólem." sqref="M14:V14">
      <formula1>$D$14</formula1>
    </dataValidation>
    <dataValidation type="whole" operator="lessThanOrEqual" showInputMessage="1" showErrorMessage="1" errorTitle="Zawyżona wartość danych" error="Liczba nie może być większa niż liczba pojazdów ogólem." sqref="M15:V15">
      <formula1>$D$15</formula1>
    </dataValidation>
    <dataValidation type="whole" operator="lessThanOrEqual" showInputMessage="1" showErrorMessage="1" errorTitle="Zawyżona wartość danych" error="Liczba nie może być większa niż liczba pojazdów ogólem." sqref="M16:V16">
      <formula1>$D$16</formula1>
    </dataValidation>
    <dataValidation type="whole" operator="lessThanOrEqual" showInputMessage="1" showErrorMessage="1" errorTitle="Zawyżona wartość danych" error="Liczba nie może być większa niż liczba pojazdów ogólem." sqref="M17:V17">
      <formula1>$D$17</formula1>
    </dataValidation>
    <dataValidation type="whole" operator="lessThanOrEqual" showInputMessage="1" showErrorMessage="1" errorTitle="Zawyżona wartość danych" error="Liczba nie może być większa niż liczba pojazdów ogólem." sqref="M18:V18">
      <formula1>$D$18</formula1>
    </dataValidation>
    <dataValidation type="whole" operator="lessThanOrEqual" showInputMessage="1" showErrorMessage="1" errorTitle="Zawyżona wartość danych" error="Liczba nie może być większa niż liczba pojazdów ogólem." sqref="M19:V19">
      <formula1>$D$19</formula1>
    </dataValidation>
    <dataValidation type="whole" operator="lessThanOrEqual" showInputMessage="1" showErrorMessage="1" errorTitle="Zawyżona wartość danych" error="Liczba nie może być większa niż liczba pojazdów ogólem." sqref="M20:V20">
      <formula1>$D$20</formula1>
    </dataValidation>
    <dataValidation type="whole" operator="lessThanOrEqual" showInputMessage="1" showErrorMessage="1" errorTitle="Zawyżona wartość danych" error="Liczba nie może być większa niż liczba pojazdów ogólem." sqref="M21:V21">
      <formula1>$D$21</formula1>
    </dataValidation>
    <dataValidation type="whole" operator="lessThanOrEqual" showInputMessage="1" showErrorMessage="1" errorTitle="Zawyżona wartość danych" error="Liczba nie może być większa niż liczba pojazdów ogólem." sqref="M22:V22">
      <formula1>$D$22</formula1>
    </dataValidation>
    <dataValidation type="whole" operator="lessThanOrEqual" showInputMessage="1" showErrorMessage="1" errorTitle="Zawyżona wartość danych" error="Liczba nie może być większa niż liczba pojazdów ogólem." sqref="M23:V23">
      <formula1>$D$23</formula1>
    </dataValidation>
    <dataValidation type="whole" operator="lessThanOrEqual" showInputMessage="1" showErrorMessage="1" errorTitle="Zawyżona wartość danych" error="Liczba nie może być większa niż liczba pojazdów ogólem." sqref="M24:V24">
      <formula1>$D$24</formula1>
    </dataValidation>
    <dataValidation type="whole" operator="lessThanOrEqual" showInputMessage="1" showErrorMessage="1" errorTitle="Zawyżona wartość danych" error="Liczba nie może być większa niż liczba pojazdów ogólem." sqref="M25:V25">
      <formula1>$D$25</formula1>
    </dataValidation>
    <dataValidation type="whole" operator="lessThanOrEqual" showInputMessage="1" showErrorMessage="1" errorTitle="Zawyżona wartość danych" error="Liczba nie może być większa niż liczba pojazdów ogólem." sqref="M26:V26">
      <formula1>$D$26</formula1>
    </dataValidation>
    <dataValidation type="whole" operator="lessThanOrEqual" showInputMessage="1" showErrorMessage="1" errorTitle="Zawyżona wartość danych" error="Liczba nie może być większa niż liczba pojazdów ogólem." sqref="M27:V27">
      <formula1>$D$27</formula1>
    </dataValidation>
    <dataValidation type="whole" operator="lessThanOrEqual" showInputMessage="1" showErrorMessage="1" errorTitle="Zawyżona wartość danych" error="Liczba nie może być większa niż liczba pojazdów ogólem." sqref="M28:V28">
      <formula1>$D$28</formula1>
    </dataValidation>
    <dataValidation type="whole" operator="lessThanOrEqual" showInputMessage="1" showErrorMessage="1" errorTitle="Zawyżona wartość danych" error="Liczba nie może być większa niż liczba pojazdów ogólem." sqref="M29:V29">
      <formula1>$D$29</formula1>
    </dataValidation>
    <dataValidation type="whole" operator="lessThanOrEqual" showInputMessage="1" showErrorMessage="1" errorTitle="Zawyżona wartość danych" error="Liczba nie może być większa niż liczba pojazdów ogólem." sqref="M30:V30">
      <formula1>$D$30</formula1>
    </dataValidation>
    <dataValidation type="whole" operator="lessThanOrEqual" showInputMessage="1" showErrorMessage="1" errorTitle="Zawyżona wartość danych" error="Liczba nie może być większa niż liczba pojazdów ogólem." sqref="M31:V31">
      <formula1>$D$31</formula1>
    </dataValidation>
    <dataValidation type="whole" operator="lessThanOrEqual" showInputMessage="1" showErrorMessage="1" errorTitle="Zawyżona wartość danych" error="Liczba nie może być większa niż liczba pojazdów ogólem." sqref="M32:V32">
      <formula1>$D$32</formula1>
    </dataValidation>
    <dataValidation type="whole" operator="lessThanOrEqual" showInputMessage="1" showErrorMessage="1" errorTitle="Zawyżona wartość danych" error="Liczba nie może być większa niż liczba pojazdów ogólem." sqref="M33:V33">
      <formula1>$D$33</formula1>
    </dataValidation>
    <dataValidation type="whole" operator="lessThanOrEqual" showInputMessage="1" showErrorMessage="1" errorTitle="Zawyżona wartość danych" error="Liczba nie może być większa niż liczba pojazdów ogólem." sqref="M34:V34">
      <formula1>$D$34</formula1>
    </dataValidation>
    <dataValidation type="whole" operator="lessThanOrEqual" showInputMessage="1" showErrorMessage="1" errorTitle="Zawyżona wartość danych" error="Liczba nie może być większa niż liczba pojazdów ogólem." sqref="M35:V35">
      <formula1>$D$35</formula1>
    </dataValidation>
    <dataValidation type="whole" operator="lessThanOrEqual" showInputMessage="1" showErrorMessage="1" errorTitle="Zawyżona wartość danych" error="Liczba nie może być większa niż liczba pojazdów ogólem." sqref="M36:V36">
      <formula1>$D$36</formula1>
    </dataValidation>
    <dataValidation type="whole" operator="lessThanOrEqual" showInputMessage="1" showErrorMessage="1" errorTitle="Zawyżona wartość danych" error="Liczba nie może być większa niż liczba pojazdów ogólem." sqref="M37:V37">
      <formula1>$D$37</formula1>
    </dataValidation>
    <dataValidation type="whole" operator="lessThanOrEqual" showInputMessage="1" showErrorMessage="1" errorTitle="Zawyżona wartość danych" error="Liczba nie może być większa niż liczba pojazdów ogólem." sqref="M38:V38">
      <formula1>$D$38</formula1>
    </dataValidation>
    <dataValidation type="whole" operator="lessThanOrEqual" showInputMessage="1" showErrorMessage="1" errorTitle="Zawyżona wartość danych" error="Liczba nie może być większa niż liczba pojazdów ogólem." sqref="M39:V39">
      <formula1>$D$39</formula1>
    </dataValidation>
    <dataValidation type="whole" operator="lessThanOrEqual" showInputMessage="1" showErrorMessage="1" errorTitle="Zawyżona wartość danych" error="Liczba nie może być większa niż liczba pojazdów ogólem." sqref="M40:V40">
      <formula1>$D$40</formula1>
    </dataValidation>
    <dataValidation type="whole" operator="lessThanOrEqual" showInputMessage="1" showErrorMessage="1" errorTitle="Zawyżona wartość danych" error="Liczba nie może być większa niż liczba pojazdów ogólem." sqref="M41:V41">
      <formula1>$D$41</formula1>
    </dataValidation>
    <dataValidation type="whole" operator="lessThanOrEqual" showInputMessage="1" showErrorMessage="1" errorTitle="Zawyżona wartość danych" error="Liczba nie może być większa niż liczba pojazdów ogólem." sqref="M42:V42">
      <formula1>$D$42</formula1>
    </dataValidation>
    <dataValidation type="whole" operator="lessThanOrEqual" showInputMessage="1" showErrorMessage="1" errorTitle="Zawyżona wartość danych" error="Liczba nie może być większa niż liczba pojazdów ogólem." sqref="M43:V43">
      <formula1>$D$43</formula1>
    </dataValidation>
    <dataValidation type="whole" operator="lessThanOrEqual" showInputMessage="1" showErrorMessage="1" errorTitle="Zawyżona wartość danych" error="Liczba nie może być większa niż liczba pojazdów ogólem." sqref="M44:V44">
      <formula1>$D$44</formula1>
    </dataValidation>
    <dataValidation type="whole" operator="lessThanOrEqual" showInputMessage="1" showErrorMessage="1" errorTitle="Zawyżona wartość danych" error="Liczba nie może być większa niż liczba pojazdów ogólem." sqref="M45:V45">
      <formula1>$D$45</formula1>
    </dataValidation>
    <dataValidation type="whole" operator="lessThanOrEqual" showInputMessage="1" showErrorMessage="1" errorTitle="Zawyżona wartość danych" error="Liczba nie może być większa niż liczba pojazdów ogólem." sqref="M46:V46">
      <formula1>$D$46</formula1>
    </dataValidation>
    <dataValidation type="whole" operator="lessThanOrEqual" showInputMessage="1" showErrorMessage="1" errorTitle="Zawyżona wartość danych" error="Liczba nie może być większa niż liczba pojazdów ogólem." sqref="M47:V47">
      <formula1>$D$47</formula1>
    </dataValidation>
    <dataValidation type="whole" operator="lessThanOrEqual" showInputMessage="1" showErrorMessage="1" errorTitle="Zawyżona wartość danych" error="Liczba nie może być większa niż liczba pojazdów ogólem." sqref="M48:V48">
      <formula1>$D$48</formula1>
    </dataValidation>
    <dataValidation type="whole" operator="lessThanOrEqual" showInputMessage="1" showErrorMessage="1" errorTitle="Zawyżona wartość danych" error="Liczba nie może być większa niż liczba pojazdów ogólem." sqref="M49:V49">
      <formula1>$D$49</formula1>
    </dataValidation>
    <dataValidation type="whole" operator="lessThanOrEqual" showInputMessage="1" showErrorMessage="1" errorTitle="Zawyżona wartość danych" error="Liczba nie może być większa niż liczba pojazdów ogólem." sqref="M50:V50">
      <formula1>$D$50</formula1>
    </dataValidation>
    <dataValidation type="whole" operator="lessThanOrEqual" showInputMessage="1" showErrorMessage="1" errorTitle="Zawyżona wartość danych" error="Liczba nie może być większa niż liczba pojazdów ogólem." sqref="M51:V51">
      <formula1>$D$51</formula1>
    </dataValidation>
    <dataValidation type="whole" operator="lessThanOrEqual" showInputMessage="1" showErrorMessage="1" errorTitle="Zawyżona wartość danych" error="Liczba nie może być większa niż liczba pojazdów ogólem." sqref="M52:V52">
      <formula1>$D$52</formula1>
    </dataValidation>
    <dataValidation type="whole" operator="lessThanOrEqual" showInputMessage="1" showErrorMessage="1" errorTitle="Zawyżona wartość danych" error="Liczba nie może być większa niż liczba pojazdów ogólem." sqref="M53:V53">
      <formula1>$D$53</formula1>
    </dataValidation>
    <dataValidation type="whole" operator="lessThanOrEqual" showInputMessage="1" showErrorMessage="1" errorTitle="Zawyżona wartość danych" error="Liczba nie może być większa niż liczba pojazdów ogólem." sqref="M54:V54">
      <formula1>$D$54</formula1>
    </dataValidation>
    <dataValidation type="whole" operator="lessThanOrEqual" showInputMessage="1" showErrorMessage="1" errorTitle="Zawyżona wartość danych" error="Liczba nie może być większa niż liczba pojazdów ogólem." sqref="M55:V55">
      <formula1>$D$55</formula1>
    </dataValidation>
    <dataValidation type="whole" operator="lessThanOrEqual" showInputMessage="1" showErrorMessage="1" errorTitle="Zawyżona wartość danych" error="Liczba nie może być większa niż liczba pojazdów ogólem." sqref="M56:V56">
      <formula1>$D$56</formula1>
    </dataValidation>
    <dataValidation type="whole" operator="lessThanOrEqual" showInputMessage="1" showErrorMessage="1" errorTitle="Zawyżona wartość danych" error="Liczba nie może być większa niż liczba pojazdów ogólem." sqref="M57:V57">
      <formula1>$D$57</formula1>
    </dataValidation>
    <dataValidation type="whole" operator="lessThanOrEqual" showInputMessage="1" showErrorMessage="1" errorTitle="Zawyżona wartość danych" error="Liczba nie może być większa niż liczba pojazdów ogólem." sqref="M58:V58">
      <formula1>$D$58</formula1>
    </dataValidation>
    <dataValidation type="whole" operator="lessThanOrEqual" showInputMessage="1" showErrorMessage="1" errorTitle="Zawyżona wartość danych" error="Liczba nie może być większa niż liczba pojazdów ogólem." sqref="M59:V59">
      <formula1>$D$59</formula1>
    </dataValidation>
    <dataValidation type="whole" operator="lessThanOrEqual" showInputMessage="1" showErrorMessage="1" errorTitle="Zawyżona wartość danych" error="Liczba nie może być większa niż liczba pojazdów ogólem." sqref="M60:V60">
      <formula1>$D$60</formula1>
    </dataValidation>
    <dataValidation type="whole" operator="lessThanOrEqual" showInputMessage="1" showErrorMessage="1" errorTitle="Zawyżona wartość danych" error="Liczba nie może być większa niż liczba pojazdów ogólem." sqref="M61:V61">
      <formula1>$D$61</formula1>
    </dataValidation>
    <dataValidation type="whole" operator="lessThanOrEqual" showInputMessage="1" showErrorMessage="1" errorTitle="Zawyżona wartość danych" error="Liczba nie może być większa niż liczba pojazdów ogólem." sqref="M62:V62">
      <formula1>$D$62</formula1>
    </dataValidation>
    <dataValidation type="whole" operator="lessThanOrEqual" showInputMessage="1" showErrorMessage="1" errorTitle="Zawyżona wartość danych" error="Liczba nie może być większa niż liczba pojazdów ogólem." sqref="M63:V63">
      <formula1>$D$63</formula1>
    </dataValidation>
    <dataValidation type="whole" operator="lessThanOrEqual" showInputMessage="1" showErrorMessage="1" errorTitle="Zawyżona wartość danych" error="Liczba nie może być większa niż liczba pojazdów ogólem." sqref="M64:V64">
      <formula1>$D$64</formula1>
    </dataValidation>
    <dataValidation type="whole" operator="lessThanOrEqual" showInputMessage="1" showErrorMessage="1" errorTitle="Zawyżona wartość danych" error="Liczba nie może być większa niż liczba pojazdów ogólem." sqref="M65:V65">
      <formula1>$D$65</formula1>
    </dataValidation>
    <dataValidation type="whole" operator="lessThanOrEqual" showInputMessage="1" showErrorMessage="1" errorTitle="Zawyżona wartość danych" error="Liczba nie może być większa niż liczba pojazdów ogólem." sqref="M66:V66">
      <formula1>$D$66</formula1>
    </dataValidation>
    <dataValidation type="whole" operator="lessThanOrEqual" showInputMessage="1" showErrorMessage="1" errorTitle="Zawyżona wartość danych" error="Liczba nie może być większa niż liczba pojazdów ogólem." sqref="M67:V67">
      <formula1>$D$67</formula1>
    </dataValidation>
    <dataValidation type="whole" operator="lessThanOrEqual" showInputMessage="1" showErrorMessage="1" errorTitle="Zawyżona wartość danych" error="Liczba nie może być większa niż liczba pojazdów ogólem." sqref="M68:V68">
      <formula1>$D$68</formula1>
    </dataValidation>
    <dataValidation type="whole" operator="lessThanOrEqual" showInputMessage="1" showErrorMessage="1" errorTitle="Zawyżona wartość danych" error="Liczba nie może być większa niż liczba pojazdów ogólem." sqref="M69:V69">
      <formula1>$D$69</formula1>
    </dataValidation>
    <dataValidation type="whole" operator="lessThanOrEqual" showInputMessage="1" showErrorMessage="1" errorTitle="Zawyżona wartość danych" error="Liczba nie może być większa niż liczba pojazdów ogólem." sqref="M70:V70">
      <formula1>$D$70</formula1>
    </dataValidation>
    <dataValidation type="whole" operator="lessThanOrEqual" showInputMessage="1" showErrorMessage="1" errorTitle="Zawyżona wartość danych" error="Liczba nie może być większa niż liczba pojazdów ogólem." sqref="M71:V71">
      <formula1>$D$71</formula1>
    </dataValidation>
    <dataValidation type="whole" operator="lessThanOrEqual" showInputMessage="1" showErrorMessage="1" errorTitle="Zawyżona wartość danych" error="Liczba nie może być większa niż liczba pojazdów ogólem." sqref="M72:V72">
      <formula1>$D$72</formula1>
    </dataValidation>
    <dataValidation type="whole" operator="lessThanOrEqual" showInputMessage="1" showErrorMessage="1" errorTitle="Zawyżona wartość danych" error="Liczba nie może być większa niż liczba pojazdów ogólem." sqref="M73:V73">
      <formula1>$D$73</formula1>
    </dataValidation>
    <dataValidation type="whole" operator="lessThanOrEqual" showInputMessage="1" showErrorMessage="1" errorTitle="Zawyżona wartość danych" error="Liczba nie może być większa niż liczba pojazdów ogólem." sqref="M74:V74">
      <formula1>$D$74</formula1>
    </dataValidation>
    <dataValidation type="whole" operator="lessThanOrEqual" showInputMessage="1" showErrorMessage="1" errorTitle="Zawyżona wartość danych" error="Liczba nie może być większa niż liczba pojazdów ogólem." sqref="M75:V75">
      <formula1>$D$75</formula1>
    </dataValidation>
    <dataValidation type="whole" operator="lessThanOrEqual" showInputMessage="1" showErrorMessage="1" errorTitle="Zawyżona wartość danych" error="Liczba nie może być większa niż liczba pojazdów ogólem." sqref="M76:V76">
      <formula1>$D$76</formula1>
    </dataValidation>
    <dataValidation type="whole" operator="lessThanOrEqual" showInputMessage="1" showErrorMessage="1" errorTitle="Zawyżona wartość danych" error="Liczba nie może być większa niż liczba pojazdów ogólem." sqref="M77:V77">
      <formula1>$D$77</formula1>
    </dataValidation>
    <dataValidation type="whole" operator="lessThanOrEqual" showInputMessage="1" showErrorMessage="1" errorTitle="Zawyżona wartość danych" error="Liczba nie może być większa niż liczba pojazdów ogólem." sqref="M78:V78">
      <formula1>$D$78</formula1>
    </dataValidation>
    <dataValidation type="whole" operator="lessThanOrEqual" showInputMessage="1" showErrorMessage="1" errorTitle="Zawyżona wartość danych" error="Liczba nie może być większa niż liczba pojazdów ogólem." sqref="M79:V79">
      <formula1>$D$79</formula1>
    </dataValidation>
    <dataValidation type="whole" operator="lessThanOrEqual" showInputMessage="1" showErrorMessage="1" errorTitle="Zawyżona wartość danych" error="Liczba nie może być większa niż liczba pojazdów ogólem." sqref="M80:V80">
      <formula1>$D$80</formula1>
    </dataValidation>
    <dataValidation type="whole" operator="lessThanOrEqual" showInputMessage="1" showErrorMessage="1" errorTitle="Zawyżona wartość danych" error="Liczba nie może być większa niż liczba pojazdów ogólem." sqref="M81:V81">
      <formula1>$D$81</formula1>
    </dataValidation>
    <dataValidation type="whole" operator="lessThanOrEqual" showInputMessage="1" showErrorMessage="1" errorTitle="Zawyżona wartość danych" error="Liczba nie może być większa niż liczba pojazdów ogólem." sqref="M82:V82">
      <formula1>$D$82</formula1>
    </dataValidation>
    <dataValidation type="whole" operator="lessThanOrEqual" showInputMessage="1" showErrorMessage="1" errorTitle="Zawyżona wartość danych" error="Liczba nie może być większa niż liczba pojazdów ogólem." sqref="M83:V83">
      <formula1>$D$83</formula1>
    </dataValidation>
    <dataValidation type="whole" operator="lessThanOrEqual" showInputMessage="1" showErrorMessage="1" errorTitle="Zawyżona wartość danych" error="Liczba nie może być większa niż liczba pojazdów ogólem." sqref="M84:V84">
      <formula1>$D$84</formula1>
    </dataValidation>
    <dataValidation type="whole" operator="lessThanOrEqual" showInputMessage="1" showErrorMessage="1" errorTitle="Zawyżona wartość danych" error="Liczba nie może być większa niż liczba pojazdów ogólem." sqref="M85:V85">
      <formula1>$D$85</formula1>
    </dataValidation>
    <dataValidation type="whole" operator="lessThanOrEqual" showInputMessage="1" showErrorMessage="1" errorTitle="Zawyżona wartość danych" error="Liczba nie może być większa niż liczba pojazdów ogólem." sqref="M86:V86">
      <formula1>$D$86</formula1>
    </dataValidation>
    <dataValidation type="whole" operator="lessThanOrEqual" showInputMessage="1" showErrorMessage="1" errorTitle="Zawyżona wartość danych" error="Liczba nie może być większa niż liczba pojazdów ogólem." sqref="M87:V87">
      <formula1>$D$87</formula1>
    </dataValidation>
    <dataValidation type="whole" operator="lessThanOrEqual" showInputMessage="1" showErrorMessage="1" errorTitle="Zawyżona wartość danych" error="Liczba nie może być większa niż liczba pojazdów ogólem." sqref="M88:V88">
      <formula1>$D$88</formula1>
    </dataValidation>
    <dataValidation type="whole" operator="lessThanOrEqual" showInputMessage="1" showErrorMessage="1" errorTitle="Zawyżona wartość danych" error="Liczba nie może być większa niż liczba pojazdów ogólem." sqref="M89:V89">
      <formula1>$D$89</formula1>
    </dataValidation>
    <dataValidation type="whole" operator="lessThanOrEqual" showInputMessage="1" showErrorMessage="1" errorTitle="Zawyżona wartość danych" error="Liczba nie może być większa niż liczba pojazdów ogólem." sqref="M90:V90">
      <formula1>$D$90</formula1>
    </dataValidation>
    <dataValidation type="whole" operator="lessThanOrEqual" showInputMessage="1" showErrorMessage="1" errorTitle="Zawyżona wartość danych" error="Liczba nie może być większa niż liczba pojazdów ogólem." sqref="M91:V91">
      <formula1>$D$91</formula1>
    </dataValidation>
    <dataValidation type="whole" operator="lessThanOrEqual" showInputMessage="1" showErrorMessage="1" errorTitle="Zawyżona wartość danych" error="Liczba nie może być większa niż liczba pojazdów ogólem." sqref="M92:V92">
      <formula1>$D$92</formula1>
    </dataValidation>
    <dataValidation type="whole" operator="lessThanOrEqual" showInputMessage="1" showErrorMessage="1" errorTitle="Zawyżona wartość danych" error="Liczba nie może być większa niż liczba pojazdów ogólem." sqref="M93:V93">
      <formula1>$D$93</formula1>
    </dataValidation>
    <dataValidation type="whole" operator="lessThanOrEqual" showInputMessage="1" showErrorMessage="1" errorTitle="Zawyżona wartość danych" error="Liczba nie może być większa niż liczba pojazdów ogólem." sqref="M94:V94">
      <formula1>$D$94</formula1>
    </dataValidation>
    <dataValidation type="whole" operator="lessThanOrEqual" showInputMessage="1" showErrorMessage="1" errorTitle="Zawyżona wartość danych" error="Liczba nie może być większa niż liczba pojazdów ogólem." sqref="M95:V95">
      <formula1>$D$95</formula1>
    </dataValidation>
    <dataValidation type="whole" operator="lessThanOrEqual" showInputMessage="1" showErrorMessage="1" errorTitle="Zawyżona wartość danych" error="Liczba nie może być większa niż liczba pojazdów ogólem." sqref="M96:V96">
      <formula1>$D$96</formula1>
    </dataValidation>
    <dataValidation type="whole" operator="lessThanOrEqual" showInputMessage="1" showErrorMessage="1" errorTitle="Zawyżona wartość danych" error="Liczba nie może być większa niż liczba pojazdów ogólem." sqref="M97:V97">
      <formula1>$D$97</formula1>
    </dataValidation>
    <dataValidation type="whole" operator="lessThanOrEqual" showInputMessage="1" showErrorMessage="1" errorTitle="Zawyżona wartość danych" error="Liczba nie może być większa niż liczba pojazdów ogólem." sqref="M98:V98">
      <formula1>$D$98</formula1>
    </dataValidation>
    <dataValidation type="whole" operator="lessThanOrEqual" showInputMessage="1" showErrorMessage="1" errorTitle="Zawyżona wartość danych" error="Liczba nie może być większa niż liczba pojazdów ogólem." sqref="M99:V99">
      <formula1>$D$99</formula1>
    </dataValidation>
    <dataValidation type="whole" operator="lessThanOrEqual" showInputMessage="1" showErrorMessage="1" errorTitle="Zawyżona wartość danych" error="Liczba nie może być większa niż liczba pojazdów ogólem." sqref="M100:V100">
      <formula1>$D$100</formula1>
    </dataValidation>
    <dataValidation type="list" allowBlank="1" showInputMessage="1" showErrorMessage="1" sqref="B7:B100">
      <formula1>$B$151:$B$170</formula1>
    </dataValidation>
  </dataValidations>
  <pageMargins left="0.7" right="0.7" top="0.75" bottom="0.75" header="0.3" footer="0.3"/>
  <pageSetup paperSize="9"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HK15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9.42578125" style="19" hidden="1" customWidth="1"/>
    <col min="2" max="2" width="37.140625" style="19" customWidth="1"/>
    <col min="3" max="18" width="14.42578125" style="19" customWidth="1"/>
    <col min="19" max="19" width="31.42578125" style="19" customWidth="1"/>
    <col min="20" max="20" width="18.28515625" style="19" customWidth="1"/>
    <col min="21" max="32" width="17.140625" style="19" customWidth="1"/>
    <col min="33" max="33" width="15" style="19" customWidth="1"/>
    <col min="34" max="34" width="11" style="19" customWidth="1"/>
    <col min="35" max="35" width="19" style="19" customWidth="1"/>
    <col min="36" max="36" width="13.28515625" style="19" customWidth="1"/>
    <col min="37" max="39" width="11.28515625" style="19" customWidth="1"/>
    <col min="40" max="40" width="12.7109375" style="19" customWidth="1"/>
    <col min="41" max="41" width="19.85546875" style="19" customWidth="1"/>
    <col min="42" max="42" width="26.28515625" style="19" customWidth="1"/>
    <col min="43" max="43" width="12.28515625" style="19" customWidth="1"/>
    <col min="44" max="44" width="11.85546875" style="19" customWidth="1"/>
    <col min="45" max="45" width="11.42578125" style="19" customWidth="1"/>
    <col min="46" max="46" width="11.7109375" style="19" customWidth="1"/>
    <col min="47" max="47" width="13.5703125" style="19" customWidth="1"/>
    <col min="48" max="16384" width="9.140625" style="19"/>
  </cols>
  <sheetData>
    <row r="1" spans="1:895" ht="15" customHeight="1">
      <c r="B1" s="71">
        <f>[1]Metryka!C3</f>
        <v>0</v>
      </c>
    </row>
    <row r="2" spans="1:895" ht="15" customHeight="1" thickBot="1">
      <c r="B2" s="88" t="s">
        <v>378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</row>
    <row r="3" spans="1:895" ht="45" hidden="1" customHeight="1" thickBot="1">
      <c r="A3" s="23"/>
      <c r="B3" s="287" t="s">
        <v>139</v>
      </c>
      <c r="C3" s="382" t="s">
        <v>140</v>
      </c>
      <c r="D3" s="382" t="s">
        <v>141</v>
      </c>
      <c r="E3" s="382" t="s">
        <v>142</v>
      </c>
      <c r="F3" s="382" t="s">
        <v>143</v>
      </c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 t="s">
        <v>144</v>
      </c>
      <c r="T3" s="382" t="s">
        <v>232</v>
      </c>
      <c r="U3" s="382" t="s">
        <v>233</v>
      </c>
      <c r="V3" s="382" t="s">
        <v>234</v>
      </c>
      <c r="W3" s="382" t="s">
        <v>235</v>
      </c>
      <c r="X3" s="382"/>
      <c r="Y3" s="382"/>
      <c r="Z3" s="382"/>
      <c r="AA3" s="382"/>
      <c r="AB3" s="382" t="s">
        <v>238</v>
      </c>
      <c r="AC3" s="382" t="s">
        <v>239</v>
      </c>
      <c r="AD3" s="382" t="s">
        <v>240</v>
      </c>
      <c r="AE3" s="382" t="s">
        <v>241</v>
      </c>
      <c r="AF3" s="382"/>
      <c r="AG3" s="382"/>
      <c r="AH3" s="382"/>
      <c r="AI3" s="382"/>
      <c r="AJ3" s="382" t="s">
        <v>145</v>
      </c>
      <c r="AK3" s="382" t="s">
        <v>146</v>
      </c>
      <c r="AL3" s="382" t="s">
        <v>147</v>
      </c>
      <c r="AM3" s="382" t="s">
        <v>148</v>
      </c>
      <c r="AN3" s="382" t="s">
        <v>149</v>
      </c>
      <c r="AO3" s="383" t="s">
        <v>148</v>
      </c>
      <c r="AP3" s="384" t="s">
        <v>150</v>
      </c>
    </row>
    <row r="4" spans="1:895" ht="15" customHeight="1" thickBot="1"/>
    <row r="5" spans="1:895" s="21" customFormat="1" ht="15" customHeight="1" thickBot="1">
      <c r="A5" s="279"/>
      <c r="B5" s="385"/>
      <c r="C5" s="514">
        <v>2022</v>
      </c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6"/>
      <c r="T5" s="517" t="s">
        <v>379</v>
      </c>
      <c r="U5" s="518"/>
      <c r="V5" s="518"/>
      <c r="W5" s="518"/>
      <c r="X5" s="518"/>
      <c r="Y5" s="518"/>
      <c r="Z5" s="518"/>
      <c r="AA5" s="519"/>
      <c r="AB5" s="520" t="s">
        <v>380</v>
      </c>
      <c r="AC5" s="521"/>
      <c r="AD5" s="521"/>
      <c r="AE5" s="521"/>
      <c r="AF5" s="522"/>
      <c r="AG5" s="517" t="s">
        <v>381</v>
      </c>
      <c r="AH5" s="518"/>
      <c r="AI5" s="518"/>
      <c r="AJ5" s="518"/>
      <c r="AK5" s="518"/>
      <c r="AL5" s="518"/>
      <c r="AM5" s="518"/>
      <c r="AN5" s="519"/>
      <c r="AO5" s="520" t="s">
        <v>129</v>
      </c>
      <c r="AP5" s="522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</row>
    <row r="6" spans="1:895" s="20" customFormat="1" ht="15" customHeight="1" thickBot="1">
      <c r="A6" s="126"/>
      <c r="B6" s="386"/>
      <c r="C6" s="387"/>
      <c r="D6" s="523" t="s">
        <v>29</v>
      </c>
      <c r="E6" s="524"/>
      <c r="F6" s="524"/>
      <c r="G6" s="524"/>
      <c r="H6" s="524"/>
      <c r="I6" s="524"/>
      <c r="J6" s="524"/>
      <c r="K6" s="525"/>
      <c r="L6" s="523" t="s">
        <v>29</v>
      </c>
      <c r="M6" s="524"/>
      <c r="N6" s="524"/>
      <c r="O6" s="524"/>
      <c r="P6" s="524"/>
      <c r="Q6" s="524"/>
      <c r="R6" s="524"/>
      <c r="S6" s="525"/>
      <c r="T6" s="295"/>
      <c r="U6" s="111"/>
      <c r="V6" s="111"/>
      <c r="W6" s="388"/>
      <c r="X6" s="504" t="s">
        <v>382</v>
      </c>
      <c r="Y6" s="504" t="s">
        <v>383</v>
      </c>
      <c r="Z6" s="504" t="s">
        <v>384</v>
      </c>
      <c r="AA6" s="506" t="s">
        <v>385</v>
      </c>
      <c r="AB6" s="508" t="s">
        <v>386</v>
      </c>
      <c r="AC6" s="510" t="s">
        <v>387</v>
      </c>
      <c r="AD6" s="510" t="s">
        <v>388</v>
      </c>
      <c r="AE6" s="512" t="s">
        <v>389</v>
      </c>
      <c r="AF6" s="389"/>
      <c r="AG6" s="295"/>
      <c r="AH6" s="111"/>
      <c r="AI6" s="111"/>
      <c r="AJ6" s="388"/>
      <c r="AK6" s="504" t="s">
        <v>287</v>
      </c>
      <c r="AL6" s="504" t="s">
        <v>383</v>
      </c>
      <c r="AM6" s="504" t="s">
        <v>384</v>
      </c>
      <c r="AN6" s="506" t="s">
        <v>385</v>
      </c>
      <c r="AO6" s="390"/>
      <c r="AP6" s="391"/>
    </row>
    <row r="7" spans="1:895" s="282" customFormat="1" ht="111.75" customHeight="1" thickBot="1">
      <c r="A7" s="281"/>
      <c r="B7" s="392" t="s">
        <v>68</v>
      </c>
      <c r="C7" s="393" t="s">
        <v>14</v>
      </c>
      <c r="D7" s="394" t="s">
        <v>390</v>
      </c>
      <c r="E7" s="395" t="s">
        <v>391</v>
      </c>
      <c r="F7" s="395" t="s">
        <v>392</v>
      </c>
      <c r="G7" s="395" t="s">
        <v>393</v>
      </c>
      <c r="H7" s="395" t="s">
        <v>394</v>
      </c>
      <c r="I7" s="395" t="s">
        <v>395</v>
      </c>
      <c r="J7" s="395" t="s">
        <v>130</v>
      </c>
      <c r="K7" s="396" t="s">
        <v>131</v>
      </c>
      <c r="L7" s="394" t="s">
        <v>396</v>
      </c>
      <c r="M7" s="397" t="s">
        <v>391</v>
      </c>
      <c r="N7" s="397" t="s">
        <v>392</v>
      </c>
      <c r="O7" s="398" t="s">
        <v>393</v>
      </c>
      <c r="P7" s="398" t="s">
        <v>394</v>
      </c>
      <c r="Q7" s="398" t="s">
        <v>395</v>
      </c>
      <c r="R7" s="398" t="s">
        <v>130</v>
      </c>
      <c r="S7" s="399" t="s">
        <v>131</v>
      </c>
      <c r="T7" s="400" t="s">
        <v>132</v>
      </c>
      <c r="U7" s="395" t="s">
        <v>133</v>
      </c>
      <c r="V7" s="395" t="s">
        <v>134</v>
      </c>
      <c r="W7" s="395" t="s">
        <v>135</v>
      </c>
      <c r="X7" s="505"/>
      <c r="Y7" s="505"/>
      <c r="Z7" s="505"/>
      <c r="AA7" s="507"/>
      <c r="AB7" s="509"/>
      <c r="AC7" s="511"/>
      <c r="AD7" s="511"/>
      <c r="AE7" s="513"/>
      <c r="AF7" s="396" t="s">
        <v>138</v>
      </c>
      <c r="AG7" s="400" t="s">
        <v>132</v>
      </c>
      <c r="AH7" s="395" t="s">
        <v>133</v>
      </c>
      <c r="AI7" s="395" t="s">
        <v>134</v>
      </c>
      <c r="AJ7" s="395" t="s">
        <v>135</v>
      </c>
      <c r="AK7" s="505"/>
      <c r="AL7" s="505"/>
      <c r="AM7" s="505"/>
      <c r="AN7" s="507"/>
      <c r="AO7" s="400" t="s">
        <v>136</v>
      </c>
      <c r="AP7" s="396" t="s">
        <v>137</v>
      </c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</row>
    <row r="8" spans="1:895" ht="15" customHeight="1">
      <c r="B8" s="401" t="s">
        <v>71</v>
      </c>
      <c r="C8" s="402" t="s">
        <v>72</v>
      </c>
      <c r="D8" s="403" t="s">
        <v>72</v>
      </c>
      <c r="E8" s="402"/>
      <c r="F8" s="402" t="s">
        <v>72</v>
      </c>
      <c r="G8" s="402" t="s">
        <v>72</v>
      </c>
      <c r="H8" s="402" t="s">
        <v>72</v>
      </c>
      <c r="I8" s="402" t="s">
        <v>72</v>
      </c>
      <c r="J8" s="402" t="s">
        <v>72</v>
      </c>
      <c r="K8" s="404" t="s">
        <v>72</v>
      </c>
      <c r="L8" s="423" t="s">
        <v>72</v>
      </c>
      <c r="M8" s="402"/>
      <c r="N8" s="402" t="s">
        <v>72</v>
      </c>
      <c r="O8" s="402" t="s">
        <v>72</v>
      </c>
      <c r="P8" s="402" t="s">
        <v>72</v>
      </c>
      <c r="Q8" s="402" t="s">
        <v>72</v>
      </c>
      <c r="R8" s="402" t="s">
        <v>72</v>
      </c>
      <c r="S8" s="404" t="s">
        <v>72</v>
      </c>
      <c r="T8" s="403" t="s">
        <v>72</v>
      </c>
      <c r="U8" s="402" t="s">
        <v>72</v>
      </c>
      <c r="V8" s="402" t="s">
        <v>72</v>
      </c>
      <c r="W8" s="402" t="s">
        <v>72</v>
      </c>
      <c r="X8" s="405"/>
      <c r="Y8" s="405" t="s">
        <v>73</v>
      </c>
      <c r="Z8" s="405" t="s">
        <v>74</v>
      </c>
      <c r="AA8" s="404" t="s">
        <v>55</v>
      </c>
      <c r="AB8" s="403" t="s">
        <v>74</v>
      </c>
      <c r="AC8" s="402" t="s">
        <v>74</v>
      </c>
      <c r="AD8" s="402" t="s">
        <v>74</v>
      </c>
      <c r="AE8" s="402" t="s">
        <v>74</v>
      </c>
      <c r="AF8" s="404" t="s">
        <v>74</v>
      </c>
      <c r="AG8" s="403" t="s">
        <v>72</v>
      </c>
      <c r="AH8" s="402" t="s">
        <v>72</v>
      </c>
      <c r="AI8" s="402" t="s">
        <v>72</v>
      </c>
      <c r="AJ8" s="402" t="s">
        <v>72</v>
      </c>
      <c r="AK8" s="405"/>
      <c r="AL8" s="405" t="s">
        <v>73</v>
      </c>
      <c r="AM8" s="405" t="s">
        <v>74</v>
      </c>
      <c r="AN8" s="404" t="s">
        <v>55</v>
      </c>
      <c r="AO8" s="403" t="s">
        <v>81</v>
      </c>
      <c r="AP8" s="404" t="s">
        <v>81</v>
      </c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</row>
    <row r="9" spans="1:895" s="171" customFormat="1" ht="15" customHeight="1">
      <c r="B9" s="406" t="s">
        <v>14</v>
      </c>
      <c r="C9" s="407">
        <f t="shared" ref="C9:K9" si="0">SUM(C11:C14)</f>
        <v>0</v>
      </c>
      <c r="D9" s="408">
        <f t="shared" si="0"/>
        <v>0</v>
      </c>
      <c r="E9" s="406">
        <f t="shared" si="0"/>
        <v>0</v>
      </c>
      <c r="F9" s="406">
        <f t="shared" si="0"/>
        <v>0</v>
      </c>
      <c r="G9" s="406">
        <f t="shared" si="0"/>
        <v>0</v>
      </c>
      <c r="H9" s="406">
        <f t="shared" si="0"/>
        <v>0</v>
      </c>
      <c r="I9" s="406">
        <f t="shared" si="0"/>
        <v>0</v>
      </c>
      <c r="J9" s="406">
        <f t="shared" si="0"/>
        <v>0</v>
      </c>
      <c r="K9" s="409">
        <f t="shared" si="0"/>
        <v>0</v>
      </c>
      <c r="L9" s="408"/>
      <c r="M9" s="406"/>
      <c r="N9" s="406"/>
      <c r="O9" s="406"/>
      <c r="P9" s="406"/>
      <c r="Q9" s="406"/>
      <c r="R9" s="406"/>
      <c r="S9" s="409">
        <f>SUM(S11:S14)</f>
        <v>0</v>
      </c>
      <c r="T9" s="408">
        <f>SUM(T11:T14)</f>
        <v>0</v>
      </c>
      <c r="U9" s="406">
        <f>SUM(U11:U14)</f>
        <v>0</v>
      </c>
      <c r="V9" s="406">
        <f>SUM(V11:V14)</f>
        <v>0</v>
      </c>
      <c r="W9" s="406">
        <f>SUM(W11:W14)</f>
        <v>0</v>
      </c>
      <c r="X9" s="406"/>
      <c r="Y9" s="406"/>
      <c r="Z9" s="406"/>
      <c r="AA9" s="409"/>
      <c r="AB9" s="410">
        <f t="shared" ref="AB9:AJ9" si="1">SUM(AB11:AB14)</f>
        <v>0</v>
      </c>
      <c r="AC9" s="411">
        <f t="shared" si="1"/>
        <v>0</v>
      </c>
      <c r="AD9" s="411">
        <f t="shared" si="1"/>
        <v>0</v>
      </c>
      <c r="AE9" s="411">
        <f t="shared" si="1"/>
        <v>0</v>
      </c>
      <c r="AF9" s="412">
        <f t="shared" si="1"/>
        <v>0</v>
      </c>
      <c r="AG9" s="408">
        <f t="shared" si="1"/>
        <v>0</v>
      </c>
      <c r="AH9" s="406">
        <f t="shared" si="1"/>
        <v>0</v>
      </c>
      <c r="AI9" s="406">
        <f t="shared" si="1"/>
        <v>0</v>
      </c>
      <c r="AJ9" s="406">
        <f t="shared" si="1"/>
        <v>0</v>
      </c>
      <c r="AK9" s="406"/>
      <c r="AL9" s="406"/>
      <c r="AM9" s="406"/>
      <c r="AN9" s="409"/>
      <c r="AO9" s="413"/>
      <c r="AP9" s="414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</row>
    <row r="10" spans="1:895" s="171" customFormat="1">
      <c r="B10" s="322" t="s">
        <v>282</v>
      </c>
      <c r="C10" s="415"/>
      <c r="D10" s="416"/>
      <c r="K10" s="173"/>
      <c r="L10" s="416"/>
      <c r="S10" s="173"/>
      <c r="T10" s="416"/>
      <c r="AA10" s="173"/>
      <c r="AB10" s="416"/>
      <c r="AF10" s="173"/>
      <c r="AG10" s="416"/>
      <c r="AN10" s="173"/>
      <c r="AO10" s="416"/>
      <c r="AP10" s="173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</row>
    <row r="11" spans="1:895" s="171" customFormat="1">
      <c r="B11" s="322" t="s">
        <v>58</v>
      </c>
      <c r="C11" s="417"/>
      <c r="D11" s="323"/>
      <c r="E11" s="322"/>
      <c r="F11" s="322"/>
      <c r="G11" s="322"/>
      <c r="H11" s="322"/>
      <c r="I11" s="322"/>
      <c r="J11" s="322"/>
      <c r="K11" s="324"/>
      <c r="L11" s="323"/>
      <c r="M11" s="322"/>
      <c r="N11" s="322"/>
      <c r="O11" s="322"/>
      <c r="P11" s="322"/>
      <c r="Q11" s="322"/>
      <c r="R11" s="322"/>
      <c r="S11" s="324"/>
      <c r="T11" s="323"/>
      <c r="U11" s="322"/>
      <c r="V11" s="322"/>
      <c r="W11" s="322"/>
      <c r="X11" s="322"/>
      <c r="Y11" s="322"/>
      <c r="Z11" s="322"/>
      <c r="AA11" s="324"/>
      <c r="AB11" s="418"/>
      <c r="AC11" s="419"/>
      <c r="AD11" s="419"/>
      <c r="AE11" s="419"/>
      <c r="AF11" s="420"/>
      <c r="AG11" s="323"/>
      <c r="AH11" s="322"/>
      <c r="AI11" s="322"/>
      <c r="AJ11" s="322"/>
      <c r="AK11" s="322"/>
      <c r="AL11" s="322"/>
      <c r="AM11" s="322"/>
      <c r="AN11" s="324"/>
      <c r="AO11" s="421"/>
      <c r="AP11" s="186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</row>
    <row r="12" spans="1:895" s="171" customFormat="1">
      <c r="B12" s="322" t="s">
        <v>59</v>
      </c>
      <c r="C12" s="415"/>
      <c r="D12" s="416"/>
      <c r="K12" s="173"/>
      <c r="L12" s="416"/>
      <c r="S12" s="173"/>
      <c r="T12" s="416"/>
      <c r="AA12" s="173"/>
      <c r="AB12" s="416"/>
      <c r="AF12" s="173"/>
      <c r="AG12" s="416"/>
      <c r="AN12" s="173"/>
      <c r="AO12" s="416"/>
      <c r="AP12" s="173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</row>
    <row r="13" spans="1:895" s="171" customFormat="1">
      <c r="B13" s="322" t="s">
        <v>57</v>
      </c>
      <c r="C13" s="415"/>
      <c r="D13" s="416"/>
      <c r="K13" s="173"/>
      <c r="L13" s="416"/>
      <c r="S13" s="173"/>
      <c r="T13" s="416"/>
      <c r="AA13" s="173"/>
      <c r="AB13" s="416"/>
      <c r="AF13" s="173"/>
      <c r="AG13" s="416"/>
      <c r="AN13" s="173"/>
      <c r="AO13" s="416"/>
      <c r="AP13" s="173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</row>
    <row r="14" spans="1:895" s="171" customFormat="1">
      <c r="B14" s="322" t="s">
        <v>283</v>
      </c>
      <c r="C14" s="415"/>
      <c r="D14" s="416"/>
      <c r="K14" s="173"/>
      <c r="L14" s="416"/>
      <c r="S14" s="173"/>
      <c r="T14" s="416"/>
      <c r="AA14" s="173"/>
      <c r="AB14" s="416"/>
      <c r="AF14" s="173"/>
      <c r="AG14" s="416"/>
      <c r="AN14" s="173"/>
      <c r="AO14" s="416"/>
      <c r="AP14" s="173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</row>
    <row r="15" spans="1:895" s="171" customFormat="1" ht="13.5" thickBot="1">
      <c r="B15" s="322" t="s">
        <v>75</v>
      </c>
      <c r="C15" s="415"/>
      <c r="D15" s="422"/>
      <c r="E15" s="172"/>
      <c r="F15" s="172"/>
      <c r="G15" s="172"/>
      <c r="H15" s="172"/>
      <c r="I15" s="172"/>
      <c r="J15" s="172"/>
      <c r="K15" s="174"/>
      <c r="L15" s="422"/>
      <c r="M15" s="172"/>
      <c r="N15" s="172"/>
      <c r="O15" s="172"/>
      <c r="P15" s="172"/>
      <c r="Q15" s="172"/>
      <c r="R15" s="172"/>
      <c r="S15" s="174"/>
      <c r="T15" s="422"/>
      <c r="U15" s="172"/>
      <c r="V15" s="172"/>
      <c r="W15" s="172"/>
      <c r="X15" s="172"/>
      <c r="Y15" s="172"/>
      <c r="Z15" s="172"/>
      <c r="AA15" s="174"/>
      <c r="AB15" s="422"/>
      <c r="AC15" s="172"/>
      <c r="AD15" s="172"/>
      <c r="AE15" s="172"/>
      <c r="AF15" s="174"/>
      <c r="AG15" s="422"/>
      <c r="AH15" s="172"/>
      <c r="AI15" s="172"/>
      <c r="AJ15" s="172"/>
      <c r="AK15" s="172"/>
      <c r="AL15" s="172"/>
      <c r="AM15" s="172"/>
      <c r="AN15" s="174"/>
      <c r="AO15" s="422"/>
      <c r="AP15" s="174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</row>
  </sheetData>
  <mergeCells count="19">
    <mergeCell ref="D6:K6"/>
    <mergeCell ref="L6:S6"/>
    <mergeCell ref="X6:X7"/>
    <mergeCell ref="Y6:Y7"/>
    <mergeCell ref="Z6:Z7"/>
    <mergeCell ref="C5:S5"/>
    <mergeCell ref="T5:AA5"/>
    <mergeCell ref="AB5:AF5"/>
    <mergeCell ref="AG5:AN5"/>
    <mergeCell ref="AO5:AP5"/>
    <mergeCell ref="AL6:AL7"/>
    <mergeCell ref="AM6:AM7"/>
    <mergeCell ref="AN6:AN7"/>
    <mergeCell ref="AA6:AA7"/>
    <mergeCell ref="AB6:AB7"/>
    <mergeCell ref="AC6:AC7"/>
    <mergeCell ref="AD6:AD7"/>
    <mergeCell ref="AE6:AE7"/>
    <mergeCell ref="AK6:AK7"/>
  </mergeCells>
  <pageMargins left="0.7" right="0.7" top="0.75" bottom="0.75" header="0.3" footer="0.3"/>
  <pageSetup paperSize="9" scale="3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P148"/>
  <sheetViews>
    <sheetView topLeftCell="B1" zoomScaleNormal="100" workbookViewId="0">
      <selection activeCell="B4" sqref="B4"/>
    </sheetView>
  </sheetViews>
  <sheetFormatPr defaultColWidth="9.42578125" defaultRowHeight="12.75"/>
  <cols>
    <col min="1" max="1" width="9.42578125" style="19" hidden="1" customWidth="1"/>
    <col min="2" max="2" width="37.42578125" style="19" customWidth="1"/>
    <col min="3" max="6" width="14.42578125" style="19" customWidth="1"/>
    <col min="7" max="7" width="51.42578125" style="19" customWidth="1"/>
    <col min="8" max="8" width="14.42578125" style="19" customWidth="1"/>
    <col min="9" max="11" width="9.42578125" style="19" hidden="1" customWidth="1"/>
    <col min="12" max="12" width="9.42578125" style="19" customWidth="1"/>
    <col min="13" max="16384" width="9.42578125" style="19"/>
  </cols>
  <sheetData>
    <row r="1" spans="1:11" ht="15" customHeight="1">
      <c r="B1" s="71">
        <f>Metryka!C3</f>
        <v>0</v>
      </c>
    </row>
    <row r="2" spans="1:11" ht="15" customHeight="1" thickBot="1">
      <c r="B2" s="168" t="s">
        <v>363</v>
      </c>
      <c r="C2" s="167"/>
      <c r="D2" s="167"/>
      <c r="E2" s="167"/>
      <c r="F2" s="167"/>
      <c r="G2" s="167"/>
      <c r="H2" s="167"/>
    </row>
    <row r="3" spans="1:11" ht="45" hidden="1" customHeight="1" thickBot="1">
      <c r="B3" s="123" t="s">
        <v>113</v>
      </c>
      <c r="C3" s="144" t="s">
        <v>114</v>
      </c>
      <c r="D3" s="125" t="s">
        <v>115</v>
      </c>
      <c r="E3" s="125" t="s">
        <v>116</v>
      </c>
      <c r="F3" s="144" t="s">
        <v>114</v>
      </c>
      <c r="G3" s="125" t="s">
        <v>117</v>
      </c>
      <c r="H3" s="163" t="s">
        <v>118</v>
      </c>
    </row>
    <row r="4" spans="1:11" ht="40.35" customHeight="1">
      <c r="A4" s="23"/>
      <c r="B4" s="189" t="s">
        <v>68</v>
      </c>
      <c r="C4" s="190" t="s">
        <v>69</v>
      </c>
      <c r="D4" s="190" t="s">
        <v>14</v>
      </c>
      <c r="E4" s="190" t="s">
        <v>70</v>
      </c>
      <c r="F4" s="190" t="s">
        <v>197</v>
      </c>
      <c r="G4" s="190" t="s">
        <v>200</v>
      </c>
      <c r="H4" s="191" t="s">
        <v>305</v>
      </c>
    </row>
    <row r="5" spans="1:11" ht="15" customHeight="1" thickBot="1">
      <c r="A5" s="23"/>
      <c r="B5" s="43" t="s">
        <v>71</v>
      </c>
      <c r="C5" s="42" t="s">
        <v>71</v>
      </c>
      <c r="D5" s="42" t="s">
        <v>72</v>
      </c>
      <c r="E5" s="42" t="s">
        <v>73</v>
      </c>
      <c r="F5" s="42" t="s">
        <v>71</v>
      </c>
      <c r="G5" s="42" t="s">
        <v>81</v>
      </c>
      <c r="H5" s="41" t="s">
        <v>74</v>
      </c>
    </row>
    <row r="6" spans="1:11" ht="15" customHeight="1" thickTop="1">
      <c r="A6" s="23">
        <f>Metryka!$C$3</f>
        <v>0</v>
      </c>
      <c r="B6" s="74"/>
      <c r="C6" s="75"/>
      <c r="D6" s="75"/>
      <c r="E6" s="76"/>
      <c r="F6" s="75"/>
      <c r="G6" s="75"/>
      <c r="H6" s="77"/>
      <c r="I6" s="19">
        <f>Metryka!$C$22</f>
        <v>0</v>
      </c>
      <c r="J6" s="24">
        <f>Metryka!$D$22</f>
        <v>0</v>
      </c>
      <c r="K6" s="19">
        <f>Metryka!$E$22</f>
        <v>0</v>
      </c>
    </row>
    <row r="7" spans="1:11" ht="15" customHeight="1">
      <c r="A7" s="23">
        <f>Metryka!$C$3</f>
        <v>0</v>
      </c>
      <c r="B7" s="74"/>
      <c r="C7" s="75"/>
      <c r="D7" s="75"/>
      <c r="E7" s="76"/>
      <c r="F7" s="75"/>
      <c r="G7" s="75"/>
      <c r="H7" s="77"/>
      <c r="I7" s="19">
        <f>Metryka!$C$22</f>
        <v>0</v>
      </c>
      <c r="J7" s="24">
        <f>Metryka!$D$22</f>
        <v>0</v>
      </c>
      <c r="K7" s="19">
        <f>Metryka!$E$22</f>
        <v>0</v>
      </c>
    </row>
    <row r="8" spans="1:11" ht="15" customHeight="1">
      <c r="A8" s="23">
        <f>Metryka!$C$3</f>
        <v>0</v>
      </c>
      <c r="B8" s="74"/>
      <c r="C8" s="75"/>
      <c r="D8" s="75"/>
      <c r="E8" s="76"/>
      <c r="F8" s="75"/>
      <c r="G8" s="75"/>
      <c r="H8" s="77"/>
      <c r="I8" s="19">
        <f>Metryka!$C$22</f>
        <v>0</v>
      </c>
      <c r="J8" s="24">
        <f>Metryka!$D$22</f>
        <v>0</v>
      </c>
      <c r="K8" s="19">
        <f>Metryka!$E$22</f>
        <v>0</v>
      </c>
    </row>
    <row r="9" spans="1:11" ht="15" customHeight="1">
      <c r="A9" s="23">
        <f>Metryka!$C$3</f>
        <v>0</v>
      </c>
      <c r="B9" s="74"/>
      <c r="C9" s="75"/>
      <c r="D9" s="75"/>
      <c r="E9" s="76"/>
      <c r="F9" s="75"/>
      <c r="G9" s="75"/>
      <c r="H9" s="77"/>
      <c r="I9" s="19">
        <f>Metryka!$C$22</f>
        <v>0</v>
      </c>
      <c r="J9" s="24">
        <f>Metryka!$D$22</f>
        <v>0</v>
      </c>
      <c r="K9" s="19">
        <f>Metryka!$E$22</f>
        <v>0</v>
      </c>
    </row>
    <row r="10" spans="1:11" ht="15" customHeight="1">
      <c r="A10" s="23">
        <f>Metryka!$C$3</f>
        <v>0</v>
      </c>
      <c r="B10" s="74"/>
      <c r="C10" s="75"/>
      <c r="D10" s="75"/>
      <c r="E10" s="76"/>
      <c r="F10" s="75"/>
      <c r="G10" s="75"/>
      <c r="H10" s="77"/>
      <c r="I10" s="19">
        <f>Metryka!$C$22</f>
        <v>0</v>
      </c>
      <c r="J10" s="24">
        <f>Metryka!$D$22</f>
        <v>0</v>
      </c>
      <c r="K10" s="19">
        <f>Metryka!$E$22</f>
        <v>0</v>
      </c>
    </row>
    <row r="11" spans="1:11" ht="15" customHeight="1">
      <c r="A11" s="23">
        <f>Metryka!$C$3</f>
        <v>0</v>
      </c>
      <c r="B11" s="74"/>
      <c r="C11" s="75"/>
      <c r="D11" s="75"/>
      <c r="E11" s="76"/>
      <c r="F11" s="75"/>
      <c r="G11" s="75"/>
      <c r="H11" s="77"/>
      <c r="I11" s="19">
        <f>Metryka!$C$22</f>
        <v>0</v>
      </c>
      <c r="J11" s="24">
        <f>Metryka!$D$22</f>
        <v>0</v>
      </c>
      <c r="K11" s="19">
        <f>Metryka!$E$22</f>
        <v>0</v>
      </c>
    </row>
    <row r="12" spans="1:11" ht="15" customHeight="1">
      <c r="A12" s="23">
        <f>Metryka!$C$3</f>
        <v>0</v>
      </c>
      <c r="B12" s="74"/>
      <c r="C12" s="75"/>
      <c r="D12" s="75"/>
      <c r="E12" s="76"/>
      <c r="F12" s="75"/>
      <c r="G12" s="75"/>
      <c r="H12" s="77"/>
      <c r="I12" s="19">
        <f>Metryka!$C$22</f>
        <v>0</v>
      </c>
      <c r="J12" s="24">
        <f>Metryka!$D$22</f>
        <v>0</v>
      </c>
      <c r="K12" s="19">
        <f>Metryka!$E$22</f>
        <v>0</v>
      </c>
    </row>
    <row r="13" spans="1:11" ht="15" customHeight="1">
      <c r="A13" s="23">
        <f>Metryka!$C$3</f>
        <v>0</v>
      </c>
      <c r="B13" s="74"/>
      <c r="C13" s="75"/>
      <c r="D13" s="75"/>
      <c r="E13" s="76"/>
      <c r="F13" s="75"/>
      <c r="G13" s="75"/>
      <c r="H13" s="77"/>
      <c r="I13" s="19">
        <f>Metryka!$C$22</f>
        <v>0</v>
      </c>
      <c r="J13" s="24">
        <f>Metryka!$D$22</f>
        <v>0</v>
      </c>
      <c r="K13" s="19">
        <f>Metryka!$E$22</f>
        <v>0</v>
      </c>
    </row>
    <row r="14" spans="1:11" ht="15" customHeight="1">
      <c r="A14" s="23">
        <f>Metryka!$C$3</f>
        <v>0</v>
      </c>
      <c r="B14" s="74"/>
      <c r="C14" s="75"/>
      <c r="D14" s="75"/>
      <c r="E14" s="76"/>
      <c r="F14" s="75"/>
      <c r="G14" s="75"/>
      <c r="H14" s="77"/>
      <c r="I14" s="19">
        <f>Metryka!$C$22</f>
        <v>0</v>
      </c>
      <c r="J14" s="24">
        <f>Metryka!$D$22</f>
        <v>0</v>
      </c>
      <c r="K14" s="19">
        <f>Metryka!$E$22</f>
        <v>0</v>
      </c>
    </row>
    <row r="15" spans="1:11" ht="15" customHeight="1">
      <c r="A15" s="23">
        <f>Metryka!$C$3</f>
        <v>0</v>
      </c>
      <c r="B15" s="74"/>
      <c r="C15" s="75"/>
      <c r="D15" s="75"/>
      <c r="E15" s="76"/>
      <c r="F15" s="75"/>
      <c r="G15" s="75"/>
      <c r="H15" s="77"/>
      <c r="I15" s="19">
        <f>Metryka!$C$22</f>
        <v>0</v>
      </c>
      <c r="J15" s="24">
        <f>Metryka!$D$22</f>
        <v>0</v>
      </c>
      <c r="K15" s="19">
        <f>Metryka!$E$22</f>
        <v>0</v>
      </c>
    </row>
    <row r="16" spans="1:11" ht="15" customHeight="1">
      <c r="A16" s="23">
        <f>Metryka!$C$3</f>
        <v>0</v>
      </c>
      <c r="B16" s="74"/>
      <c r="C16" s="75"/>
      <c r="D16" s="75"/>
      <c r="E16" s="76"/>
      <c r="F16" s="75"/>
      <c r="G16" s="75"/>
      <c r="H16" s="77"/>
      <c r="I16" s="19">
        <f>Metryka!$C$22</f>
        <v>0</v>
      </c>
      <c r="J16" s="24">
        <f>Metryka!$D$22</f>
        <v>0</v>
      </c>
      <c r="K16" s="19">
        <f>Metryka!$E$22</f>
        <v>0</v>
      </c>
    </row>
    <row r="17" spans="1:11" ht="15" customHeight="1">
      <c r="A17" s="23">
        <f>Metryka!$C$3</f>
        <v>0</v>
      </c>
      <c r="B17" s="74"/>
      <c r="C17" s="75"/>
      <c r="D17" s="75"/>
      <c r="E17" s="76"/>
      <c r="F17" s="75"/>
      <c r="G17" s="75"/>
      <c r="H17" s="77"/>
      <c r="I17" s="19">
        <f>Metryka!$C$22</f>
        <v>0</v>
      </c>
      <c r="J17" s="24">
        <f>Metryka!$D$22</f>
        <v>0</v>
      </c>
      <c r="K17" s="19">
        <f>Metryka!$E$22</f>
        <v>0</v>
      </c>
    </row>
    <row r="18" spans="1:11" ht="15" customHeight="1">
      <c r="A18" s="23">
        <f>Metryka!$C$3</f>
        <v>0</v>
      </c>
      <c r="B18" s="74"/>
      <c r="C18" s="75"/>
      <c r="D18" s="75"/>
      <c r="E18" s="76"/>
      <c r="F18" s="75"/>
      <c r="G18" s="75"/>
      <c r="H18" s="77"/>
      <c r="I18" s="19">
        <f>Metryka!$C$22</f>
        <v>0</v>
      </c>
      <c r="J18" s="24">
        <f>Metryka!$D$22</f>
        <v>0</v>
      </c>
      <c r="K18" s="19">
        <f>Metryka!$E$22</f>
        <v>0</v>
      </c>
    </row>
    <row r="19" spans="1:11" ht="15" customHeight="1">
      <c r="A19" s="23">
        <f>Metryka!$C$3</f>
        <v>0</v>
      </c>
      <c r="B19" s="74"/>
      <c r="C19" s="75"/>
      <c r="D19" s="75"/>
      <c r="E19" s="76"/>
      <c r="F19" s="75"/>
      <c r="G19" s="75"/>
      <c r="H19" s="77"/>
      <c r="I19" s="19">
        <f>Metryka!$C$22</f>
        <v>0</v>
      </c>
      <c r="J19" s="24">
        <f>Metryka!$D$22</f>
        <v>0</v>
      </c>
      <c r="K19" s="19">
        <f>Metryka!$E$22</f>
        <v>0</v>
      </c>
    </row>
    <row r="20" spans="1:11" ht="15" customHeight="1">
      <c r="A20" s="23">
        <f>Metryka!$C$3</f>
        <v>0</v>
      </c>
      <c r="B20" s="74"/>
      <c r="C20" s="75"/>
      <c r="D20" s="75"/>
      <c r="E20" s="76"/>
      <c r="F20" s="75"/>
      <c r="G20" s="75"/>
      <c r="H20" s="77"/>
      <c r="I20" s="19">
        <f>Metryka!$C$22</f>
        <v>0</v>
      </c>
      <c r="J20" s="24">
        <f>Metryka!$D$22</f>
        <v>0</v>
      </c>
      <c r="K20" s="19">
        <f>Metryka!$E$22</f>
        <v>0</v>
      </c>
    </row>
    <row r="21" spans="1:11" ht="15" customHeight="1">
      <c r="A21" s="23">
        <f>Metryka!$C$3</f>
        <v>0</v>
      </c>
      <c r="B21" s="74"/>
      <c r="C21" s="75"/>
      <c r="D21" s="75"/>
      <c r="E21" s="76"/>
      <c r="F21" s="75"/>
      <c r="G21" s="75"/>
      <c r="H21" s="77"/>
      <c r="I21" s="19">
        <f>Metryka!$C$22</f>
        <v>0</v>
      </c>
      <c r="J21" s="24">
        <f>Metryka!$D$22</f>
        <v>0</v>
      </c>
      <c r="K21" s="19">
        <f>Metryka!$E$22</f>
        <v>0</v>
      </c>
    </row>
    <row r="22" spans="1:11" ht="15" customHeight="1">
      <c r="A22" s="23">
        <f>Metryka!$C$3</f>
        <v>0</v>
      </c>
      <c r="B22" s="74"/>
      <c r="C22" s="75"/>
      <c r="D22" s="75"/>
      <c r="E22" s="76"/>
      <c r="F22" s="75"/>
      <c r="G22" s="75"/>
      <c r="H22" s="77"/>
      <c r="I22" s="19">
        <f>Metryka!$C$22</f>
        <v>0</v>
      </c>
      <c r="J22" s="24">
        <f>Metryka!$D$22</f>
        <v>0</v>
      </c>
      <c r="K22" s="19">
        <f>Metryka!$E$22</f>
        <v>0</v>
      </c>
    </row>
    <row r="23" spans="1:11" ht="15" customHeight="1">
      <c r="A23" s="23">
        <f>Metryka!$C$3</f>
        <v>0</v>
      </c>
      <c r="B23" s="74"/>
      <c r="C23" s="75"/>
      <c r="D23" s="75"/>
      <c r="E23" s="76"/>
      <c r="F23" s="75"/>
      <c r="G23" s="75"/>
      <c r="H23" s="77"/>
      <c r="I23" s="19">
        <f>Metryka!$C$22</f>
        <v>0</v>
      </c>
      <c r="J23" s="24">
        <f>Metryka!$D$22</f>
        <v>0</v>
      </c>
      <c r="K23" s="19">
        <f>Metryka!$E$22</f>
        <v>0</v>
      </c>
    </row>
    <row r="24" spans="1:11" ht="15" customHeight="1">
      <c r="A24" s="23">
        <f>Metryka!$C$3</f>
        <v>0</v>
      </c>
      <c r="B24" s="74"/>
      <c r="C24" s="75"/>
      <c r="D24" s="75"/>
      <c r="E24" s="76"/>
      <c r="F24" s="75"/>
      <c r="G24" s="75"/>
      <c r="H24" s="77"/>
      <c r="I24" s="19">
        <f>Metryka!$C$22</f>
        <v>0</v>
      </c>
      <c r="J24" s="24">
        <f>Metryka!$D$22</f>
        <v>0</v>
      </c>
      <c r="K24" s="19">
        <f>Metryka!$E$22</f>
        <v>0</v>
      </c>
    </row>
    <row r="25" spans="1:11" ht="15" customHeight="1">
      <c r="A25" s="23">
        <f>Metryka!$C$3</f>
        <v>0</v>
      </c>
      <c r="B25" s="74"/>
      <c r="C25" s="75"/>
      <c r="D25" s="75"/>
      <c r="E25" s="76"/>
      <c r="F25" s="75"/>
      <c r="G25" s="75"/>
      <c r="H25" s="77"/>
      <c r="I25" s="19">
        <f>Metryka!$C$22</f>
        <v>0</v>
      </c>
      <c r="J25" s="24">
        <f>Metryka!$D$22</f>
        <v>0</v>
      </c>
      <c r="K25" s="19">
        <f>Metryka!$E$22</f>
        <v>0</v>
      </c>
    </row>
    <row r="26" spans="1:11" ht="15" customHeight="1">
      <c r="A26" s="23">
        <f>Metryka!$C$3</f>
        <v>0</v>
      </c>
      <c r="B26" s="74"/>
      <c r="C26" s="75"/>
      <c r="D26" s="75"/>
      <c r="E26" s="76"/>
      <c r="F26" s="75"/>
      <c r="G26" s="75"/>
      <c r="H26" s="77"/>
      <c r="I26" s="19">
        <f>Metryka!$C$22</f>
        <v>0</v>
      </c>
      <c r="J26" s="24">
        <f>Metryka!$D$22</f>
        <v>0</v>
      </c>
      <c r="K26" s="19">
        <f>Metryka!$E$22</f>
        <v>0</v>
      </c>
    </row>
    <row r="27" spans="1:11" ht="15" customHeight="1">
      <c r="A27" s="23">
        <f>Metryka!$C$3</f>
        <v>0</v>
      </c>
      <c r="B27" s="74"/>
      <c r="C27" s="75"/>
      <c r="D27" s="75"/>
      <c r="E27" s="76"/>
      <c r="F27" s="75"/>
      <c r="G27" s="75"/>
      <c r="H27" s="77"/>
      <c r="I27" s="19">
        <f>Metryka!$C$22</f>
        <v>0</v>
      </c>
      <c r="J27" s="24">
        <f>Metryka!$D$22</f>
        <v>0</v>
      </c>
      <c r="K27" s="19">
        <f>Metryka!$E$22</f>
        <v>0</v>
      </c>
    </row>
    <row r="28" spans="1:11" ht="15" customHeight="1">
      <c r="A28" s="23">
        <f>Metryka!$C$3</f>
        <v>0</v>
      </c>
      <c r="B28" s="74"/>
      <c r="C28" s="75"/>
      <c r="D28" s="75"/>
      <c r="E28" s="76"/>
      <c r="F28" s="75"/>
      <c r="G28" s="75"/>
      <c r="H28" s="77"/>
      <c r="I28" s="19">
        <f>Metryka!$C$22</f>
        <v>0</v>
      </c>
      <c r="J28" s="24">
        <f>Metryka!$D$22</f>
        <v>0</v>
      </c>
      <c r="K28" s="19">
        <f>Metryka!$E$22</f>
        <v>0</v>
      </c>
    </row>
    <row r="29" spans="1:11" ht="15" customHeight="1">
      <c r="A29" s="23">
        <f>Metryka!$C$3</f>
        <v>0</v>
      </c>
      <c r="B29" s="74"/>
      <c r="C29" s="75"/>
      <c r="D29" s="75"/>
      <c r="E29" s="76"/>
      <c r="F29" s="75"/>
      <c r="G29" s="75"/>
      <c r="H29" s="77"/>
      <c r="I29" s="19">
        <f>Metryka!$C$22</f>
        <v>0</v>
      </c>
      <c r="J29" s="24">
        <f>Metryka!$D$22</f>
        <v>0</v>
      </c>
      <c r="K29" s="19">
        <f>Metryka!$E$22</f>
        <v>0</v>
      </c>
    </row>
    <row r="30" spans="1:11" ht="15" customHeight="1">
      <c r="A30" s="23">
        <f>Metryka!$C$3</f>
        <v>0</v>
      </c>
      <c r="B30" s="74"/>
      <c r="C30" s="75"/>
      <c r="D30" s="75"/>
      <c r="E30" s="76"/>
      <c r="F30" s="75"/>
      <c r="G30" s="75"/>
      <c r="H30" s="77"/>
      <c r="I30" s="19">
        <f>Metryka!$C$22</f>
        <v>0</v>
      </c>
      <c r="J30" s="24">
        <f>Metryka!$D$22</f>
        <v>0</v>
      </c>
      <c r="K30" s="19">
        <f>Metryka!$E$22</f>
        <v>0</v>
      </c>
    </row>
    <row r="31" spans="1:11" ht="15" customHeight="1">
      <c r="A31" s="23">
        <f>Metryka!$C$3</f>
        <v>0</v>
      </c>
      <c r="B31" s="74"/>
      <c r="C31" s="75"/>
      <c r="D31" s="75"/>
      <c r="E31" s="76"/>
      <c r="F31" s="75"/>
      <c r="G31" s="75"/>
      <c r="H31" s="77"/>
      <c r="I31" s="19">
        <f>Metryka!$C$22</f>
        <v>0</v>
      </c>
      <c r="J31" s="24">
        <f>Metryka!$D$22</f>
        <v>0</v>
      </c>
      <c r="K31" s="19">
        <f>Metryka!$E$22</f>
        <v>0</v>
      </c>
    </row>
    <row r="32" spans="1:11" ht="15" customHeight="1">
      <c r="A32" s="23">
        <f>Metryka!$C$3</f>
        <v>0</v>
      </c>
      <c r="B32" s="74"/>
      <c r="C32" s="75"/>
      <c r="D32" s="75"/>
      <c r="E32" s="76"/>
      <c r="F32" s="75"/>
      <c r="G32" s="75"/>
      <c r="H32" s="77"/>
      <c r="I32" s="19">
        <f>Metryka!$C$22</f>
        <v>0</v>
      </c>
      <c r="J32" s="24">
        <f>Metryka!$D$22</f>
        <v>0</v>
      </c>
      <c r="K32" s="19">
        <f>Metryka!$E$22</f>
        <v>0</v>
      </c>
    </row>
    <row r="33" spans="1:12" ht="15" customHeight="1">
      <c r="A33" s="23">
        <f>Metryka!$C$3</f>
        <v>0</v>
      </c>
      <c r="B33" s="74"/>
      <c r="C33" s="75"/>
      <c r="D33" s="75"/>
      <c r="E33" s="76"/>
      <c r="F33" s="75"/>
      <c r="G33" s="75"/>
      <c r="H33" s="77"/>
      <c r="I33" s="19">
        <f>Metryka!$C$22</f>
        <v>0</v>
      </c>
      <c r="J33" s="24">
        <f>Metryka!$D$22</f>
        <v>0</v>
      </c>
      <c r="K33" s="19">
        <f>Metryka!$E$22</f>
        <v>0</v>
      </c>
    </row>
    <row r="34" spans="1:12" ht="15" customHeight="1">
      <c r="A34" s="23">
        <f>Metryka!$C$3</f>
        <v>0</v>
      </c>
      <c r="B34" s="74"/>
      <c r="C34" s="75"/>
      <c r="D34" s="75"/>
      <c r="E34" s="76"/>
      <c r="F34" s="75"/>
      <c r="G34" s="75"/>
      <c r="H34" s="77"/>
      <c r="I34" s="19">
        <f>Metryka!$C$22</f>
        <v>0</v>
      </c>
      <c r="J34" s="24">
        <f>Metryka!$D$22</f>
        <v>0</v>
      </c>
      <c r="K34" s="19">
        <f>Metryka!$E$22</f>
        <v>0</v>
      </c>
    </row>
    <row r="35" spans="1:12" ht="15" customHeight="1">
      <c r="A35" s="23">
        <f>Metryka!$C$3</f>
        <v>0</v>
      </c>
      <c r="B35" s="74"/>
      <c r="C35" s="75"/>
      <c r="D35" s="75"/>
      <c r="E35" s="76"/>
      <c r="F35" s="75"/>
      <c r="G35" s="75"/>
      <c r="H35" s="77"/>
      <c r="I35" s="19">
        <f>Metryka!$C$22</f>
        <v>0</v>
      </c>
      <c r="J35" s="24">
        <f>Metryka!$D$22</f>
        <v>0</v>
      </c>
      <c r="K35" s="19">
        <f>Metryka!$E$22</f>
        <v>0</v>
      </c>
    </row>
    <row r="36" spans="1:12" ht="15" customHeight="1">
      <c r="A36" s="23">
        <f>Metryka!$C$3</f>
        <v>0</v>
      </c>
      <c r="B36" s="74"/>
      <c r="C36" s="75"/>
      <c r="D36" s="75"/>
      <c r="E36" s="76"/>
      <c r="F36" s="75"/>
      <c r="G36" s="75"/>
      <c r="H36" s="77"/>
      <c r="I36" s="19">
        <f>Metryka!$C$22</f>
        <v>0</v>
      </c>
      <c r="J36" s="24">
        <f>Metryka!$D$22</f>
        <v>0</v>
      </c>
      <c r="K36" s="19">
        <f>Metryka!$E$22</f>
        <v>0</v>
      </c>
    </row>
    <row r="37" spans="1:12" ht="15" customHeight="1">
      <c r="A37" s="23">
        <f>Metryka!$C$3</f>
        <v>0</v>
      </c>
      <c r="B37" s="74"/>
      <c r="C37" s="75"/>
      <c r="D37" s="75"/>
      <c r="E37" s="76"/>
      <c r="F37" s="75"/>
      <c r="G37" s="75"/>
      <c r="H37" s="77"/>
      <c r="I37" s="19">
        <f>Metryka!$C$22</f>
        <v>0</v>
      </c>
      <c r="J37" s="24">
        <f>Metryka!$D$22</f>
        <v>0</v>
      </c>
      <c r="K37" s="19">
        <f>Metryka!$E$22</f>
        <v>0</v>
      </c>
    </row>
    <row r="38" spans="1:12" ht="15" customHeight="1">
      <c r="A38" s="23">
        <f>Metryka!$C$3</f>
        <v>0</v>
      </c>
      <c r="B38" s="74"/>
      <c r="C38" s="75"/>
      <c r="D38" s="75"/>
      <c r="E38" s="76"/>
      <c r="F38" s="75"/>
      <c r="G38" s="75"/>
      <c r="H38" s="77"/>
      <c r="I38" s="19">
        <f>Metryka!$C$22</f>
        <v>0</v>
      </c>
      <c r="J38" s="24">
        <f>Metryka!$D$22</f>
        <v>0</v>
      </c>
      <c r="K38" s="19">
        <f>Metryka!$E$22</f>
        <v>0</v>
      </c>
    </row>
    <row r="39" spans="1:12" ht="15" customHeight="1">
      <c r="A39" s="23">
        <f>Metryka!$C$3</f>
        <v>0</v>
      </c>
      <c r="B39" s="74"/>
      <c r="C39" s="75"/>
      <c r="D39" s="75"/>
      <c r="E39" s="76"/>
      <c r="F39" s="75"/>
      <c r="G39" s="75"/>
      <c r="H39" s="77"/>
      <c r="I39" s="19">
        <f>Metryka!$C$22</f>
        <v>0</v>
      </c>
      <c r="J39" s="24">
        <f>Metryka!$D$22</f>
        <v>0</v>
      </c>
      <c r="K39" s="19">
        <f>Metryka!$E$22</f>
        <v>0</v>
      </c>
    </row>
    <row r="40" spans="1:12" ht="15" customHeight="1">
      <c r="A40" s="23">
        <f>Metryka!$C$3</f>
        <v>0</v>
      </c>
      <c r="B40" s="74"/>
      <c r="C40" s="75"/>
      <c r="D40" s="75"/>
      <c r="E40" s="76"/>
      <c r="F40" s="75"/>
      <c r="G40" s="75"/>
      <c r="H40" s="77"/>
      <c r="I40" s="19">
        <f>Metryka!$C$22</f>
        <v>0</v>
      </c>
      <c r="J40" s="24">
        <f>Metryka!$D$22</f>
        <v>0</v>
      </c>
      <c r="K40" s="19">
        <f>Metryka!$E$22</f>
        <v>0</v>
      </c>
    </row>
    <row r="41" spans="1:12" ht="15" customHeight="1">
      <c r="A41" s="23">
        <f>Metryka!$C$3</f>
        <v>0</v>
      </c>
      <c r="B41" s="74"/>
      <c r="C41" s="75"/>
      <c r="D41" s="75"/>
      <c r="E41" s="76"/>
      <c r="F41" s="75"/>
      <c r="G41" s="75"/>
      <c r="H41" s="77"/>
      <c r="I41" s="19">
        <f>Metryka!$C$22</f>
        <v>0</v>
      </c>
      <c r="J41" s="24">
        <f>Metryka!$D$22</f>
        <v>0</v>
      </c>
      <c r="K41" s="19">
        <f>Metryka!$E$22</f>
        <v>0</v>
      </c>
    </row>
    <row r="42" spans="1:12" ht="15" customHeight="1">
      <c r="A42" s="23">
        <f>Metryka!$C$3</f>
        <v>0</v>
      </c>
      <c r="B42" s="74"/>
      <c r="C42" s="75"/>
      <c r="D42" s="75"/>
      <c r="E42" s="76"/>
      <c r="F42" s="75"/>
      <c r="G42" s="75"/>
      <c r="H42" s="77"/>
      <c r="I42" s="19">
        <f>Metryka!$C$22</f>
        <v>0</v>
      </c>
      <c r="J42" s="24">
        <f>Metryka!$D$22</f>
        <v>0</v>
      </c>
      <c r="K42" s="19">
        <f>Metryka!$E$22</f>
        <v>0</v>
      </c>
    </row>
    <row r="43" spans="1:12" ht="15" customHeight="1" thickBot="1">
      <c r="A43" s="23">
        <f>Metryka!$C$3</f>
        <v>0</v>
      </c>
      <c r="B43" s="78"/>
      <c r="C43" s="79"/>
      <c r="D43" s="79"/>
      <c r="E43" s="28"/>
      <c r="F43" s="79"/>
      <c r="G43" s="79"/>
      <c r="H43" s="80"/>
      <c r="I43" s="19">
        <f>Metryka!$C$22</f>
        <v>0</v>
      </c>
      <c r="J43" s="24">
        <f>Metryka!$D$22</f>
        <v>0</v>
      </c>
      <c r="K43" s="19">
        <f>Metryka!$E$22</f>
        <v>0</v>
      </c>
    </row>
    <row r="44" spans="1:12" ht="15" customHeight="1">
      <c r="B44" s="21"/>
    </row>
    <row r="45" spans="1:12" ht="15" customHeight="1"/>
    <row r="46" spans="1:12" ht="15" customHeight="1">
      <c r="L46" s="81"/>
    </row>
    <row r="47" spans="1:12" ht="15" customHeight="1"/>
    <row r="48" spans="1:12" ht="15" customHeight="1"/>
    <row r="49" spans="2:16" ht="15" customHeight="1"/>
    <row r="50" spans="2:16" ht="15" customHeight="1"/>
    <row r="51" spans="2:16" ht="15" customHeight="1"/>
    <row r="52" spans="2:16" ht="15" customHeight="1">
      <c r="B52" s="81" t="s">
        <v>282</v>
      </c>
      <c r="J52" s="164"/>
      <c r="K52" s="164"/>
      <c r="L52" s="164"/>
      <c r="M52" s="164"/>
      <c r="N52" s="164"/>
      <c r="O52" s="164"/>
      <c r="P52" s="164"/>
    </row>
    <row r="53" spans="2:16" ht="15" customHeight="1">
      <c r="B53" s="81" t="s">
        <v>58</v>
      </c>
      <c r="J53" s="164"/>
      <c r="K53" s="165"/>
      <c r="L53" s="166"/>
      <c r="M53" s="166"/>
      <c r="N53" s="166"/>
      <c r="O53" s="166"/>
      <c r="P53" s="166"/>
    </row>
    <row r="54" spans="2:16" ht="15" customHeight="1">
      <c r="B54" s="81" t="s">
        <v>57</v>
      </c>
      <c r="J54" s="164"/>
      <c r="K54" s="165"/>
      <c r="L54" s="166"/>
      <c r="M54" s="166"/>
      <c r="N54" s="166"/>
      <c r="O54" s="166"/>
      <c r="P54" s="166"/>
    </row>
    <row r="55" spans="2:16" ht="15" customHeight="1">
      <c r="B55" s="81" t="s">
        <v>59</v>
      </c>
      <c r="J55" s="164"/>
      <c r="K55" s="165"/>
      <c r="L55" s="166"/>
      <c r="M55" s="166"/>
      <c r="N55" s="166"/>
      <c r="O55" s="166"/>
      <c r="P55" s="166"/>
    </row>
    <row r="56" spans="2:16" ht="15" customHeight="1">
      <c r="B56" s="81" t="s">
        <v>283</v>
      </c>
      <c r="J56" s="164"/>
      <c r="K56" s="165"/>
      <c r="L56" s="166"/>
      <c r="M56" s="166"/>
      <c r="N56" s="166"/>
      <c r="O56" s="166"/>
      <c r="P56" s="166"/>
    </row>
    <row r="57" spans="2:16" ht="15" customHeight="1">
      <c r="B57" s="81" t="s">
        <v>284</v>
      </c>
      <c r="J57" s="164"/>
      <c r="K57" s="165"/>
      <c r="L57" s="166"/>
      <c r="M57" s="166"/>
      <c r="N57" s="166"/>
      <c r="O57" s="166"/>
      <c r="P57" s="166"/>
    </row>
    <row r="58" spans="2:16" ht="15" customHeight="1">
      <c r="B58" s="81" t="s">
        <v>75</v>
      </c>
      <c r="J58" s="164"/>
      <c r="K58" s="165"/>
      <c r="L58" s="166"/>
      <c r="M58" s="166"/>
      <c r="N58" s="166"/>
      <c r="O58" s="166"/>
      <c r="P58" s="166"/>
    </row>
    <row r="59" spans="2:16" ht="15" customHeight="1">
      <c r="B59" s="81" t="s">
        <v>86</v>
      </c>
      <c r="J59" s="164"/>
      <c r="K59" s="165"/>
      <c r="L59" s="166"/>
      <c r="M59" s="166"/>
      <c r="N59" s="166"/>
      <c r="O59" s="166"/>
      <c r="P59" s="166"/>
    </row>
    <row r="60" spans="2:16" ht="15" customHeight="1">
      <c r="B60" s="81" t="s">
        <v>87</v>
      </c>
      <c r="J60" s="164"/>
      <c r="K60" s="165"/>
      <c r="L60" s="166"/>
      <c r="M60" s="166"/>
      <c r="N60" s="166"/>
      <c r="O60" s="166"/>
      <c r="P60" s="166"/>
    </row>
    <row r="61" spans="2:16" ht="15" customHeight="1">
      <c r="B61" s="81" t="s">
        <v>88</v>
      </c>
      <c r="J61" s="164"/>
      <c r="K61" s="165"/>
      <c r="L61" s="166"/>
      <c r="M61" s="166"/>
      <c r="N61" s="166"/>
      <c r="O61" s="166"/>
      <c r="P61" s="166"/>
    </row>
    <row r="62" spans="2:16" ht="15" customHeight="1">
      <c r="B62" s="81" t="s">
        <v>89</v>
      </c>
      <c r="J62" s="164"/>
      <c r="K62" s="165"/>
      <c r="L62" s="166"/>
      <c r="M62" s="166"/>
      <c r="N62" s="166"/>
      <c r="O62" s="166"/>
      <c r="P62" s="166"/>
    </row>
    <row r="63" spans="2:16" ht="15" customHeight="1">
      <c r="B63" s="81" t="s">
        <v>90</v>
      </c>
      <c r="J63" s="164"/>
      <c r="K63" s="165"/>
      <c r="L63" s="166"/>
      <c r="M63" s="166"/>
      <c r="N63" s="166"/>
      <c r="O63" s="166"/>
      <c r="P63" s="166"/>
    </row>
    <row r="64" spans="2:16" ht="15" customHeight="1">
      <c r="B64" s="81" t="s">
        <v>91</v>
      </c>
      <c r="J64" s="164"/>
      <c r="K64" s="165"/>
      <c r="L64" s="166"/>
      <c r="M64" s="166"/>
      <c r="N64" s="166"/>
      <c r="O64" s="166"/>
      <c r="P64" s="166"/>
    </row>
    <row r="65" spans="2:16" ht="15" customHeight="1">
      <c r="B65" s="81" t="s">
        <v>92</v>
      </c>
      <c r="J65" s="164"/>
      <c r="K65" s="165"/>
      <c r="L65" s="166"/>
      <c r="M65" s="166"/>
      <c r="N65" s="166"/>
      <c r="O65" s="166"/>
      <c r="P65" s="166"/>
    </row>
    <row r="66" spans="2:16" ht="15" customHeight="1">
      <c r="B66" s="81" t="s">
        <v>93</v>
      </c>
      <c r="J66" s="164"/>
      <c r="K66" s="165"/>
      <c r="L66" s="166"/>
      <c r="M66" s="166"/>
      <c r="N66" s="166"/>
      <c r="O66" s="166"/>
      <c r="P66" s="166"/>
    </row>
    <row r="67" spans="2:16" ht="15" customHeight="1">
      <c r="B67" s="81" t="s">
        <v>94</v>
      </c>
      <c r="J67" s="164"/>
      <c r="K67" s="165"/>
      <c r="L67" s="166"/>
      <c r="M67" s="166"/>
      <c r="N67" s="166"/>
      <c r="O67" s="166"/>
      <c r="P67" s="166"/>
    </row>
    <row r="68" spans="2:16" ht="15" customHeight="1">
      <c r="B68" s="81" t="s">
        <v>95</v>
      </c>
      <c r="J68" s="164"/>
      <c r="K68" s="165"/>
      <c r="L68" s="166"/>
      <c r="M68" s="166"/>
      <c r="N68" s="166"/>
      <c r="O68" s="166"/>
      <c r="P68" s="166"/>
    </row>
    <row r="69" spans="2:16" ht="15" customHeight="1">
      <c r="B69" s="81" t="s">
        <v>61</v>
      </c>
      <c r="J69" s="164"/>
      <c r="K69" s="165"/>
      <c r="L69" s="166"/>
      <c r="M69" s="166"/>
      <c r="N69" s="166"/>
      <c r="O69" s="166"/>
      <c r="P69" s="166"/>
    </row>
    <row r="70" spans="2:16" ht="15" customHeight="1">
      <c r="B70" s="81" t="s">
        <v>60</v>
      </c>
      <c r="J70" s="164"/>
      <c r="K70" s="165"/>
      <c r="L70" s="166"/>
      <c r="M70" s="166"/>
      <c r="N70" s="166"/>
      <c r="O70" s="166"/>
      <c r="P70" s="166"/>
    </row>
    <row r="71" spans="2:16" ht="15" customHeight="1">
      <c r="B71" s="81" t="s">
        <v>76</v>
      </c>
      <c r="J71" s="164"/>
      <c r="K71" s="164"/>
      <c r="L71" s="164"/>
      <c r="M71" s="164"/>
      <c r="N71" s="164"/>
      <c r="O71" s="164"/>
      <c r="P71" s="164"/>
    </row>
    <row r="72" spans="2:16" ht="15" customHeight="1"/>
    <row r="73" spans="2:16" ht="15" customHeight="1"/>
    <row r="74" spans="2:16" ht="15" customHeight="1"/>
    <row r="75" spans="2:16" ht="15" customHeight="1"/>
    <row r="76" spans="2:16" ht="15" customHeight="1"/>
    <row r="146" spans="2:2">
      <c r="B146" s="19" t="s">
        <v>198</v>
      </c>
    </row>
    <row r="147" spans="2:2">
      <c r="B147" s="19" t="s">
        <v>199</v>
      </c>
    </row>
    <row r="148" spans="2:2">
      <c r="B148" s="19" t="s">
        <v>277</v>
      </c>
    </row>
  </sheetData>
  <dataValidations count="3">
    <dataValidation type="list" allowBlank="1" showInputMessage="1" showErrorMessage="1" sqref="K53:K70">
      <formula1>$L$6:$L$46</formula1>
    </dataValidation>
    <dataValidation type="list" allowBlank="1" showInputMessage="1" showErrorMessage="1" sqref="F6:F43">
      <formula1>$B$146:$B$148</formula1>
    </dataValidation>
    <dataValidation type="list" allowBlank="1" showInputMessage="1" showErrorMessage="1" sqref="B6:B43">
      <formula1>$B$52:$B$71</formula1>
    </dataValidation>
  </dataValidation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P136"/>
  <sheetViews>
    <sheetView topLeftCell="B1" zoomScaleNormal="100" workbookViewId="0">
      <selection activeCell="B3" sqref="B3"/>
    </sheetView>
  </sheetViews>
  <sheetFormatPr defaultColWidth="9.140625" defaultRowHeight="12.75"/>
  <cols>
    <col min="1" max="1" width="9.140625" style="19" hidden="1" customWidth="1"/>
    <col min="2" max="2" width="14.42578125" style="19" customWidth="1"/>
    <col min="3" max="3" width="37.140625" style="19" customWidth="1"/>
    <col min="4" max="4" width="33" style="19" customWidth="1"/>
    <col min="5" max="5" width="14.42578125" style="19" customWidth="1"/>
    <col min="6" max="6" width="17.28515625" style="19" bestFit="1" customWidth="1"/>
    <col min="7" max="8" width="14.42578125" style="19" customWidth="1"/>
    <col min="9" max="11" width="9.140625" style="19" hidden="1" customWidth="1"/>
    <col min="12" max="12" width="9.140625" style="19" customWidth="1"/>
    <col min="13" max="16384" width="9.140625" style="19"/>
  </cols>
  <sheetData>
    <row r="1" spans="1:11" ht="15" customHeight="1">
      <c r="B1" s="71">
        <f>Metryka!C3</f>
        <v>0</v>
      </c>
    </row>
    <row r="2" spans="1:11" ht="15" customHeight="1" thickBot="1">
      <c r="B2" s="168" t="s">
        <v>364</v>
      </c>
      <c r="D2" s="167"/>
      <c r="E2" s="167"/>
      <c r="F2" s="167"/>
      <c r="G2" s="167"/>
      <c r="H2" s="167"/>
    </row>
    <row r="3" spans="1:11" ht="60.75" customHeight="1">
      <c r="A3" s="23"/>
      <c r="B3" s="275" t="s">
        <v>276</v>
      </c>
      <c r="C3" s="274" t="s">
        <v>272</v>
      </c>
      <c r="D3" s="190" t="s">
        <v>200</v>
      </c>
      <c r="E3" s="190" t="s">
        <v>285</v>
      </c>
      <c r="F3" s="190" t="s">
        <v>286</v>
      </c>
      <c r="G3" s="190" t="s">
        <v>287</v>
      </c>
      <c r="H3" s="191" t="s">
        <v>306</v>
      </c>
    </row>
    <row r="4" spans="1:11" ht="15" customHeight="1" thickBot="1">
      <c r="A4" s="23"/>
      <c r="B4" s="276" t="s">
        <v>273</v>
      </c>
      <c r="C4" s="43" t="s">
        <v>71</v>
      </c>
      <c r="D4" s="42" t="s">
        <v>81</v>
      </c>
      <c r="E4" s="42" t="s">
        <v>72</v>
      </c>
      <c r="F4" s="42" t="s">
        <v>73</v>
      </c>
      <c r="G4" s="42" t="s">
        <v>71</v>
      </c>
      <c r="H4" s="41" t="s">
        <v>74</v>
      </c>
    </row>
    <row r="5" spans="1:11" ht="15" customHeight="1" thickTop="1">
      <c r="A5" s="23">
        <f>Metryka!$C$3</f>
        <v>0</v>
      </c>
      <c r="B5" s="277"/>
      <c r="C5" s="74"/>
      <c r="D5" s="254"/>
      <c r="E5" s="75"/>
      <c r="F5" s="76"/>
      <c r="G5" s="75"/>
      <c r="H5" s="77"/>
      <c r="I5" s="19">
        <f>Metryka!$C$23</f>
        <v>0</v>
      </c>
      <c r="J5" s="24">
        <f>Metryka!$D$23</f>
        <v>0</v>
      </c>
      <c r="K5" s="19">
        <f>Metryka!$E$23</f>
        <v>0</v>
      </c>
    </row>
    <row r="6" spans="1:11" ht="15" customHeight="1">
      <c r="A6" s="23">
        <f>Metryka!$C$3</f>
        <v>0</v>
      </c>
      <c r="B6" s="277"/>
      <c r="C6" s="74"/>
      <c r="D6" s="254"/>
      <c r="E6" s="75"/>
      <c r="F6" s="76"/>
      <c r="G6" s="75"/>
      <c r="H6" s="77"/>
      <c r="I6" s="19">
        <f>Metryka!$C$23</f>
        <v>0</v>
      </c>
      <c r="J6" s="24">
        <f>Metryka!$D$23</f>
        <v>0</v>
      </c>
      <c r="K6" s="19">
        <f>Metryka!$E$23</f>
        <v>0</v>
      </c>
    </row>
    <row r="7" spans="1:11" ht="15" customHeight="1">
      <c r="A7" s="23">
        <f>Metryka!$C$3</f>
        <v>0</v>
      </c>
      <c r="B7" s="277"/>
      <c r="C7" s="74"/>
      <c r="D7" s="254"/>
      <c r="E7" s="75"/>
      <c r="F7" s="76"/>
      <c r="G7" s="75"/>
      <c r="H7" s="77"/>
      <c r="I7" s="19">
        <f>Metryka!$C$23</f>
        <v>0</v>
      </c>
      <c r="J7" s="24">
        <f>Metryka!$D$23</f>
        <v>0</v>
      </c>
      <c r="K7" s="19">
        <f>Metryka!$E$23</f>
        <v>0</v>
      </c>
    </row>
    <row r="8" spans="1:11" ht="15" customHeight="1">
      <c r="A8" s="23">
        <f>Metryka!$C$3</f>
        <v>0</v>
      </c>
      <c r="B8" s="277"/>
      <c r="C8" s="74"/>
      <c r="D8" s="254"/>
      <c r="E8" s="75"/>
      <c r="F8" s="76"/>
      <c r="G8" s="75"/>
      <c r="H8" s="77"/>
      <c r="I8" s="19">
        <f>Metryka!$C$23</f>
        <v>0</v>
      </c>
      <c r="J8" s="24">
        <f>Metryka!$D$23</f>
        <v>0</v>
      </c>
      <c r="K8" s="19">
        <f>Metryka!$E$23</f>
        <v>0</v>
      </c>
    </row>
    <row r="9" spans="1:11" ht="15" customHeight="1">
      <c r="A9" s="23">
        <f>Metryka!$C$3</f>
        <v>0</v>
      </c>
      <c r="B9" s="277"/>
      <c r="C9" s="74"/>
      <c r="D9" s="254"/>
      <c r="E9" s="75"/>
      <c r="F9" s="76"/>
      <c r="G9" s="75"/>
      <c r="H9" s="77"/>
      <c r="I9" s="19">
        <f>Metryka!$C$23</f>
        <v>0</v>
      </c>
      <c r="J9" s="24">
        <f>Metryka!$D$23</f>
        <v>0</v>
      </c>
      <c r="K9" s="19">
        <f>Metryka!$E$23</f>
        <v>0</v>
      </c>
    </row>
    <row r="10" spans="1:11" ht="15" customHeight="1">
      <c r="A10" s="23">
        <f>Metryka!$C$3</f>
        <v>0</v>
      </c>
      <c r="B10" s="277"/>
      <c r="C10" s="74"/>
      <c r="D10" s="254"/>
      <c r="E10" s="75"/>
      <c r="F10" s="76"/>
      <c r="G10" s="75"/>
      <c r="H10" s="77"/>
      <c r="I10" s="19">
        <f>Metryka!$C$23</f>
        <v>0</v>
      </c>
      <c r="J10" s="24">
        <f>Metryka!$D$23</f>
        <v>0</v>
      </c>
      <c r="K10" s="19">
        <f>Metryka!$E$23</f>
        <v>0</v>
      </c>
    </row>
    <row r="11" spans="1:11" ht="15" customHeight="1">
      <c r="A11" s="23">
        <f>Metryka!$C$3</f>
        <v>0</v>
      </c>
      <c r="B11" s="277"/>
      <c r="C11" s="74"/>
      <c r="D11" s="254"/>
      <c r="E11" s="75"/>
      <c r="F11" s="76"/>
      <c r="G11" s="75"/>
      <c r="H11" s="77"/>
      <c r="I11" s="19">
        <f>Metryka!$C$23</f>
        <v>0</v>
      </c>
      <c r="J11" s="24">
        <f>Metryka!$D$23</f>
        <v>0</v>
      </c>
      <c r="K11" s="19">
        <f>Metryka!$E$23</f>
        <v>0</v>
      </c>
    </row>
    <row r="12" spans="1:11" ht="15" customHeight="1">
      <c r="A12" s="23">
        <f>Metryka!$C$3</f>
        <v>0</v>
      </c>
      <c r="B12" s="277"/>
      <c r="C12" s="74"/>
      <c r="D12" s="254"/>
      <c r="E12" s="75"/>
      <c r="F12" s="76"/>
      <c r="G12" s="75"/>
      <c r="H12" s="77"/>
      <c r="I12" s="19">
        <f>Metryka!$C$23</f>
        <v>0</v>
      </c>
      <c r="J12" s="24">
        <f>Metryka!$D$23</f>
        <v>0</v>
      </c>
      <c r="K12" s="19">
        <f>Metryka!$E$23</f>
        <v>0</v>
      </c>
    </row>
    <row r="13" spans="1:11" ht="15" customHeight="1">
      <c r="A13" s="23">
        <f>Metryka!$C$3</f>
        <v>0</v>
      </c>
      <c r="B13" s="277"/>
      <c r="C13" s="74"/>
      <c r="D13" s="254"/>
      <c r="E13" s="75"/>
      <c r="F13" s="76"/>
      <c r="G13" s="75"/>
      <c r="H13" s="77"/>
      <c r="I13" s="19">
        <f>Metryka!$C$23</f>
        <v>0</v>
      </c>
      <c r="J13" s="24">
        <f>Metryka!$D$23</f>
        <v>0</v>
      </c>
      <c r="K13" s="19">
        <f>Metryka!$E$23</f>
        <v>0</v>
      </c>
    </row>
    <row r="14" spans="1:11" ht="15" customHeight="1">
      <c r="A14" s="23">
        <f>Metryka!$C$3</f>
        <v>0</v>
      </c>
      <c r="B14" s="277"/>
      <c r="C14" s="74"/>
      <c r="D14" s="254"/>
      <c r="E14" s="75"/>
      <c r="F14" s="76"/>
      <c r="G14" s="75"/>
      <c r="H14" s="77"/>
      <c r="I14" s="19">
        <f>Metryka!$C$23</f>
        <v>0</v>
      </c>
      <c r="J14" s="24">
        <f>Metryka!$D$23</f>
        <v>0</v>
      </c>
      <c r="K14" s="19">
        <f>Metryka!$E$23</f>
        <v>0</v>
      </c>
    </row>
    <row r="15" spans="1:11" ht="15" customHeight="1">
      <c r="A15" s="23">
        <f>Metryka!$C$3</f>
        <v>0</v>
      </c>
      <c r="B15" s="277"/>
      <c r="C15" s="74"/>
      <c r="D15" s="254"/>
      <c r="E15" s="75"/>
      <c r="F15" s="76"/>
      <c r="G15" s="75"/>
      <c r="H15" s="77"/>
      <c r="I15" s="19">
        <f>Metryka!$C$23</f>
        <v>0</v>
      </c>
      <c r="J15" s="24">
        <f>Metryka!$D$23</f>
        <v>0</v>
      </c>
      <c r="K15" s="19">
        <f>Metryka!$E$23</f>
        <v>0</v>
      </c>
    </row>
    <row r="16" spans="1:11" ht="15" customHeight="1">
      <c r="A16" s="23">
        <f>Metryka!$C$3</f>
        <v>0</v>
      </c>
      <c r="B16" s="277"/>
      <c r="C16" s="74"/>
      <c r="D16" s="254"/>
      <c r="E16" s="75"/>
      <c r="F16" s="76"/>
      <c r="G16" s="75"/>
      <c r="H16" s="77"/>
      <c r="I16" s="19">
        <f>Metryka!$C$23</f>
        <v>0</v>
      </c>
      <c r="J16" s="24">
        <f>Metryka!$D$23</f>
        <v>0</v>
      </c>
      <c r="K16" s="19">
        <f>Metryka!$E$23</f>
        <v>0</v>
      </c>
    </row>
    <row r="17" spans="1:11" ht="15" customHeight="1">
      <c r="A17" s="23">
        <f>Metryka!$C$3</f>
        <v>0</v>
      </c>
      <c r="B17" s="277"/>
      <c r="C17" s="74"/>
      <c r="D17" s="254"/>
      <c r="E17" s="75"/>
      <c r="F17" s="76"/>
      <c r="G17" s="75"/>
      <c r="H17" s="77"/>
      <c r="I17" s="19">
        <f>Metryka!$C$23</f>
        <v>0</v>
      </c>
      <c r="J17" s="24">
        <f>Metryka!$D$23</f>
        <v>0</v>
      </c>
      <c r="K17" s="19">
        <f>Metryka!$E$23</f>
        <v>0</v>
      </c>
    </row>
    <row r="18" spans="1:11" ht="15" customHeight="1">
      <c r="A18" s="23">
        <f>Metryka!$C$3</f>
        <v>0</v>
      </c>
      <c r="B18" s="277"/>
      <c r="C18" s="74"/>
      <c r="D18" s="254"/>
      <c r="E18" s="75"/>
      <c r="F18" s="76"/>
      <c r="G18" s="75"/>
      <c r="H18" s="77"/>
      <c r="I18" s="19">
        <f>Metryka!$C$23</f>
        <v>0</v>
      </c>
      <c r="J18" s="24">
        <f>Metryka!$D$23</f>
        <v>0</v>
      </c>
      <c r="K18" s="19">
        <f>Metryka!$E$23</f>
        <v>0</v>
      </c>
    </row>
    <row r="19" spans="1:11" ht="15" customHeight="1">
      <c r="A19" s="23">
        <f>Metryka!$C$3</f>
        <v>0</v>
      </c>
      <c r="B19" s="277"/>
      <c r="C19" s="74"/>
      <c r="D19" s="254"/>
      <c r="E19" s="75"/>
      <c r="F19" s="76"/>
      <c r="G19" s="75"/>
      <c r="H19" s="77"/>
      <c r="I19" s="19">
        <f>Metryka!$C$23</f>
        <v>0</v>
      </c>
      <c r="J19" s="24">
        <f>Metryka!$D$23</f>
        <v>0</v>
      </c>
      <c r="K19" s="19">
        <f>Metryka!$E$23</f>
        <v>0</v>
      </c>
    </row>
    <row r="20" spans="1:11" ht="15" customHeight="1">
      <c r="A20" s="23">
        <f>Metryka!$C$3</f>
        <v>0</v>
      </c>
      <c r="B20" s="277"/>
      <c r="C20" s="74"/>
      <c r="D20" s="254"/>
      <c r="E20" s="75"/>
      <c r="F20" s="76"/>
      <c r="G20" s="75"/>
      <c r="H20" s="77"/>
      <c r="I20" s="19">
        <f>Metryka!$C$23</f>
        <v>0</v>
      </c>
      <c r="J20" s="24">
        <f>Metryka!$D$23</f>
        <v>0</v>
      </c>
      <c r="K20" s="19">
        <f>Metryka!$E$23</f>
        <v>0</v>
      </c>
    </row>
    <row r="21" spans="1:11" ht="15" customHeight="1">
      <c r="A21" s="23">
        <f>Metryka!$C$3</f>
        <v>0</v>
      </c>
      <c r="B21" s="277"/>
      <c r="C21" s="74"/>
      <c r="D21" s="254"/>
      <c r="E21" s="75"/>
      <c r="F21" s="76"/>
      <c r="G21" s="75"/>
      <c r="H21" s="77"/>
      <c r="I21" s="19">
        <f>Metryka!$C$23</f>
        <v>0</v>
      </c>
      <c r="J21" s="24">
        <f>Metryka!$D$23</f>
        <v>0</v>
      </c>
      <c r="K21" s="19">
        <f>Metryka!$E$23</f>
        <v>0</v>
      </c>
    </row>
    <row r="22" spans="1:11" ht="15" customHeight="1">
      <c r="A22" s="23">
        <f>Metryka!$C$3</f>
        <v>0</v>
      </c>
      <c r="B22" s="277"/>
      <c r="C22" s="74"/>
      <c r="D22" s="254"/>
      <c r="E22" s="75"/>
      <c r="F22" s="76"/>
      <c r="G22" s="75"/>
      <c r="H22" s="77"/>
      <c r="I22" s="19">
        <f>Metryka!$C$23</f>
        <v>0</v>
      </c>
      <c r="J22" s="24">
        <f>Metryka!$D$23</f>
        <v>0</v>
      </c>
      <c r="K22" s="19">
        <f>Metryka!$E$23</f>
        <v>0</v>
      </c>
    </row>
    <row r="23" spans="1:11" ht="15" customHeight="1">
      <c r="A23" s="23">
        <f>Metryka!$C$3</f>
        <v>0</v>
      </c>
      <c r="B23" s="277"/>
      <c r="C23" s="74"/>
      <c r="D23" s="254"/>
      <c r="E23" s="75"/>
      <c r="F23" s="76"/>
      <c r="G23" s="75"/>
      <c r="H23" s="77"/>
      <c r="I23" s="19">
        <f>Metryka!$C$23</f>
        <v>0</v>
      </c>
      <c r="J23" s="24">
        <f>Metryka!$D$23</f>
        <v>0</v>
      </c>
      <c r="K23" s="19">
        <f>Metryka!$E$23</f>
        <v>0</v>
      </c>
    </row>
    <row r="24" spans="1:11" ht="15" customHeight="1">
      <c r="A24" s="23">
        <f>Metryka!$C$3</f>
        <v>0</v>
      </c>
      <c r="B24" s="277"/>
      <c r="C24" s="74"/>
      <c r="D24" s="254"/>
      <c r="E24" s="75"/>
      <c r="F24" s="76"/>
      <c r="G24" s="75"/>
      <c r="H24" s="77"/>
      <c r="I24" s="19">
        <f>Metryka!$C$23</f>
        <v>0</v>
      </c>
      <c r="J24" s="24">
        <f>Metryka!$D$23</f>
        <v>0</v>
      </c>
      <c r="K24" s="19">
        <f>Metryka!$E$23</f>
        <v>0</v>
      </c>
    </row>
    <row r="25" spans="1:11" ht="15" customHeight="1">
      <c r="A25" s="23">
        <f>Metryka!$C$3</f>
        <v>0</v>
      </c>
      <c r="B25" s="277"/>
      <c r="C25" s="74"/>
      <c r="D25" s="254"/>
      <c r="E25" s="75"/>
      <c r="F25" s="76"/>
      <c r="G25" s="75"/>
      <c r="H25" s="77"/>
      <c r="I25" s="19">
        <f>Metryka!$C$23</f>
        <v>0</v>
      </c>
      <c r="J25" s="24">
        <f>Metryka!$D$23</f>
        <v>0</v>
      </c>
      <c r="K25" s="19">
        <f>Metryka!$E$23</f>
        <v>0</v>
      </c>
    </row>
    <row r="26" spans="1:11" ht="15" customHeight="1">
      <c r="A26" s="23">
        <f>Metryka!$C$3</f>
        <v>0</v>
      </c>
      <c r="B26" s="277"/>
      <c r="C26" s="74"/>
      <c r="D26" s="254"/>
      <c r="E26" s="75"/>
      <c r="F26" s="76"/>
      <c r="G26" s="75"/>
      <c r="H26" s="77"/>
      <c r="I26" s="19">
        <f>Metryka!$C$23</f>
        <v>0</v>
      </c>
      <c r="J26" s="24">
        <f>Metryka!$D$23</f>
        <v>0</v>
      </c>
      <c r="K26" s="19">
        <f>Metryka!$E$23</f>
        <v>0</v>
      </c>
    </row>
    <row r="27" spans="1:11" ht="15" customHeight="1">
      <c r="A27" s="23">
        <f>Metryka!$C$3</f>
        <v>0</v>
      </c>
      <c r="B27" s="277"/>
      <c r="C27" s="74"/>
      <c r="D27" s="254"/>
      <c r="E27" s="75"/>
      <c r="F27" s="76"/>
      <c r="G27" s="75"/>
      <c r="H27" s="77"/>
      <c r="I27" s="19">
        <f>Metryka!$C$23</f>
        <v>0</v>
      </c>
      <c r="J27" s="24">
        <f>Metryka!$D$23</f>
        <v>0</v>
      </c>
      <c r="K27" s="19">
        <f>Metryka!$E$23</f>
        <v>0</v>
      </c>
    </row>
    <row r="28" spans="1:11" ht="15" customHeight="1">
      <c r="A28" s="23">
        <f>Metryka!$C$3</f>
        <v>0</v>
      </c>
      <c r="B28" s="277"/>
      <c r="C28" s="74"/>
      <c r="D28" s="254"/>
      <c r="E28" s="75"/>
      <c r="F28" s="76"/>
      <c r="G28" s="75"/>
      <c r="H28" s="77"/>
      <c r="I28" s="19">
        <f>Metryka!$C$23</f>
        <v>0</v>
      </c>
      <c r="J28" s="24">
        <f>Metryka!$D$23</f>
        <v>0</v>
      </c>
      <c r="K28" s="19">
        <f>Metryka!$E$23</f>
        <v>0</v>
      </c>
    </row>
    <row r="29" spans="1:11" ht="15" customHeight="1">
      <c r="A29" s="23">
        <f>Metryka!$C$3</f>
        <v>0</v>
      </c>
      <c r="B29" s="277"/>
      <c r="C29" s="74"/>
      <c r="D29" s="254"/>
      <c r="E29" s="75"/>
      <c r="F29" s="76"/>
      <c r="G29" s="75"/>
      <c r="H29" s="77"/>
      <c r="I29" s="19">
        <f>Metryka!$C$23</f>
        <v>0</v>
      </c>
      <c r="J29" s="24">
        <f>Metryka!$D$23</f>
        <v>0</v>
      </c>
      <c r="K29" s="19">
        <f>Metryka!$E$23</f>
        <v>0</v>
      </c>
    </row>
    <row r="30" spans="1:11" ht="15" customHeight="1">
      <c r="A30" s="23">
        <f>Metryka!$C$3</f>
        <v>0</v>
      </c>
      <c r="B30" s="277"/>
      <c r="C30" s="74"/>
      <c r="D30" s="254"/>
      <c r="E30" s="75"/>
      <c r="F30" s="76"/>
      <c r="G30" s="75"/>
      <c r="H30" s="77"/>
      <c r="I30" s="19">
        <f>Metryka!$C$23</f>
        <v>0</v>
      </c>
      <c r="J30" s="24">
        <f>Metryka!$D$23</f>
        <v>0</v>
      </c>
      <c r="K30" s="19">
        <f>Metryka!$E$23</f>
        <v>0</v>
      </c>
    </row>
    <row r="31" spans="1:11" ht="15" customHeight="1">
      <c r="A31" s="23">
        <f>Metryka!$C$3</f>
        <v>0</v>
      </c>
      <c r="B31" s="277"/>
      <c r="C31" s="74"/>
      <c r="D31" s="254"/>
      <c r="E31" s="75"/>
      <c r="F31" s="76"/>
      <c r="G31" s="75"/>
      <c r="H31" s="77"/>
      <c r="I31" s="19">
        <f>Metryka!$C$23</f>
        <v>0</v>
      </c>
      <c r="J31" s="24">
        <f>Metryka!$D$23</f>
        <v>0</v>
      </c>
      <c r="K31" s="19">
        <f>Metryka!$E$23</f>
        <v>0</v>
      </c>
    </row>
    <row r="32" spans="1:11" ht="15" customHeight="1" thickBot="1">
      <c r="A32" s="23">
        <f>Metryka!$C$3</f>
        <v>0</v>
      </c>
      <c r="B32" s="278"/>
      <c r="C32" s="263"/>
      <c r="D32" s="255"/>
      <c r="E32" s="79"/>
      <c r="F32" s="28"/>
      <c r="G32" s="79"/>
      <c r="H32" s="80"/>
      <c r="I32" s="19">
        <f>Metryka!$C$23</f>
        <v>0</v>
      </c>
      <c r="J32" s="24">
        <f>Metryka!$D$23</f>
        <v>0</v>
      </c>
      <c r="K32" s="19">
        <f>Metryka!$E$23</f>
        <v>0</v>
      </c>
    </row>
    <row r="33" spans="3:16" ht="15" customHeight="1">
      <c r="C33" s="20"/>
    </row>
    <row r="34" spans="3:16" ht="15" customHeight="1"/>
    <row r="35" spans="3:16" ht="15" customHeight="1">
      <c r="L35" s="81"/>
    </row>
    <row r="36" spans="3:16" ht="15" customHeight="1"/>
    <row r="37" spans="3:16" ht="15" customHeight="1"/>
    <row r="38" spans="3:16" ht="15" customHeight="1"/>
    <row r="39" spans="3:16" ht="15" customHeight="1"/>
    <row r="40" spans="3:16" ht="15" customHeight="1"/>
    <row r="41" spans="3:16" ht="15" customHeight="1">
      <c r="C41" s="81" t="s">
        <v>282</v>
      </c>
      <c r="F41" s="19" t="s">
        <v>274</v>
      </c>
      <c r="J41" s="164"/>
      <c r="K41" s="164"/>
      <c r="L41" s="164"/>
      <c r="M41" s="164"/>
      <c r="N41" s="164"/>
      <c r="O41" s="164"/>
      <c r="P41" s="164"/>
    </row>
    <row r="42" spans="3:16" ht="15" customHeight="1">
      <c r="C42" s="81" t="s">
        <v>58</v>
      </c>
      <c r="F42" s="19">
        <v>2023</v>
      </c>
      <c r="J42" s="164"/>
      <c r="K42" s="165"/>
      <c r="L42" s="166"/>
      <c r="M42" s="166"/>
      <c r="N42" s="166"/>
      <c r="O42" s="166"/>
      <c r="P42" s="166"/>
    </row>
    <row r="43" spans="3:16" ht="15" customHeight="1">
      <c r="C43" s="81" t="s">
        <v>57</v>
      </c>
      <c r="F43" s="19" t="s">
        <v>322</v>
      </c>
      <c r="J43" s="164"/>
      <c r="K43" s="165"/>
      <c r="L43" s="166"/>
      <c r="M43" s="166"/>
      <c r="N43" s="166"/>
      <c r="O43" s="166"/>
      <c r="P43" s="166"/>
    </row>
    <row r="44" spans="3:16" ht="15" customHeight="1">
      <c r="C44" s="81" t="s">
        <v>59</v>
      </c>
      <c r="F44" s="19" t="s">
        <v>275</v>
      </c>
      <c r="J44" s="164"/>
      <c r="K44" s="165"/>
      <c r="L44" s="166"/>
      <c r="M44" s="166"/>
      <c r="N44" s="166"/>
      <c r="O44" s="166"/>
      <c r="P44" s="166"/>
    </row>
    <row r="45" spans="3:16" ht="15" customHeight="1">
      <c r="C45" s="81" t="s">
        <v>283</v>
      </c>
      <c r="F45" s="180" t="s">
        <v>288</v>
      </c>
      <c r="J45" s="164"/>
      <c r="K45" s="165"/>
      <c r="L45" s="166"/>
      <c r="M45" s="166"/>
      <c r="N45" s="166"/>
      <c r="O45" s="166"/>
      <c r="P45" s="166"/>
    </row>
    <row r="46" spans="3:16" ht="15" customHeight="1">
      <c r="C46" s="81" t="s">
        <v>284</v>
      </c>
      <c r="J46" s="164"/>
      <c r="K46" s="165"/>
      <c r="L46" s="166"/>
      <c r="M46" s="166"/>
      <c r="N46" s="166"/>
      <c r="O46" s="166"/>
      <c r="P46" s="166"/>
    </row>
    <row r="47" spans="3:16" ht="15" customHeight="1">
      <c r="C47" s="81" t="s">
        <v>75</v>
      </c>
      <c r="J47" s="164"/>
      <c r="K47" s="165"/>
      <c r="L47" s="166"/>
      <c r="M47" s="166"/>
      <c r="N47" s="166"/>
      <c r="O47" s="166"/>
      <c r="P47" s="166"/>
    </row>
    <row r="48" spans="3:16" ht="15" customHeight="1">
      <c r="C48" s="81" t="s">
        <v>86</v>
      </c>
      <c r="J48" s="164"/>
      <c r="K48" s="165"/>
      <c r="L48" s="166"/>
      <c r="M48" s="166"/>
      <c r="N48" s="166"/>
      <c r="O48" s="166"/>
      <c r="P48" s="166"/>
    </row>
    <row r="49" spans="3:16" ht="15" customHeight="1">
      <c r="C49" s="81" t="s">
        <v>87</v>
      </c>
      <c r="J49" s="164"/>
      <c r="K49" s="165"/>
      <c r="L49" s="166"/>
      <c r="M49" s="166"/>
      <c r="N49" s="166"/>
      <c r="O49" s="166"/>
      <c r="P49" s="166"/>
    </row>
    <row r="50" spans="3:16" ht="15" customHeight="1">
      <c r="C50" s="81" t="s">
        <v>88</v>
      </c>
      <c r="J50" s="164"/>
      <c r="K50" s="165"/>
      <c r="L50" s="166"/>
      <c r="M50" s="166"/>
      <c r="N50" s="166"/>
      <c r="O50" s="166"/>
      <c r="P50" s="166"/>
    </row>
    <row r="51" spans="3:16" ht="15" customHeight="1">
      <c r="C51" s="81" t="s">
        <v>89</v>
      </c>
      <c r="J51" s="164"/>
      <c r="K51" s="165"/>
      <c r="L51" s="166"/>
      <c r="M51" s="166"/>
      <c r="N51" s="166"/>
      <c r="O51" s="166"/>
      <c r="P51" s="166"/>
    </row>
    <row r="52" spans="3:16" ht="15" customHeight="1">
      <c r="C52" s="81" t="s">
        <v>90</v>
      </c>
      <c r="J52" s="164"/>
      <c r="K52" s="165"/>
      <c r="L52" s="166"/>
      <c r="M52" s="166"/>
      <c r="N52" s="166"/>
      <c r="O52" s="166"/>
      <c r="P52" s="166"/>
    </row>
    <row r="53" spans="3:16" ht="15" customHeight="1">
      <c r="C53" s="81" t="s">
        <v>91</v>
      </c>
      <c r="J53" s="164"/>
      <c r="K53" s="165"/>
      <c r="L53" s="166"/>
      <c r="M53" s="166"/>
      <c r="N53" s="166"/>
      <c r="O53" s="166"/>
      <c r="P53" s="166"/>
    </row>
    <row r="54" spans="3:16" ht="15" customHeight="1">
      <c r="C54" s="81" t="s">
        <v>92</v>
      </c>
      <c r="J54" s="164"/>
      <c r="K54" s="165"/>
      <c r="L54" s="166"/>
      <c r="M54" s="166"/>
      <c r="N54" s="166"/>
      <c r="O54" s="166"/>
      <c r="P54" s="166"/>
    </row>
    <row r="55" spans="3:16" ht="15" customHeight="1">
      <c r="C55" s="81" t="s">
        <v>93</v>
      </c>
      <c r="J55" s="164"/>
      <c r="K55" s="165"/>
      <c r="L55" s="166"/>
      <c r="M55" s="166"/>
      <c r="N55" s="166"/>
      <c r="O55" s="166"/>
      <c r="P55" s="166"/>
    </row>
    <row r="56" spans="3:16" ht="15" customHeight="1">
      <c r="C56" s="81" t="s">
        <v>94</v>
      </c>
      <c r="J56" s="164"/>
      <c r="K56" s="164"/>
      <c r="L56" s="164"/>
      <c r="M56" s="164"/>
      <c r="N56" s="164"/>
      <c r="O56" s="164"/>
      <c r="P56" s="164"/>
    </row>
    <row r="57" spans="3:16" ht="15" customHeight="1">
      <c r="C57" s="81" t="s">
        <v>95</v>
      </c>
      <c r="J57" s="164"/>
      <c r="K57" s="165"/>
      <c r="L57" s="166"/>
      <c r="M57" s="166"/>
      <c r="N57" s="166"/>
      <c r="O57" s="166"/>
      <c r="P57" s="166"/>
    </row>
    <row r="58" spans="3:16" ht="15" customHeight="1">
      <c r="C58" s="81" t="s">
        <v>61</v>
      </c>
      <c r="J58" s="164"/>
      <c r="K58" s="165"/>
      <c r="L58" s="166"/>
      <c r="M58" s="166"/>
      <c r="N58" s="166"/>
      <c r="O58" s="166"/>
      <c r="P58" s="166"/>
    </row>
    <row r="59" spans="3:16" ht="15" customHeight="1">
      <c r="C59" s="81" t="s">
        <v>60</v>
      </c>
      <c r="J59" s="164"/>
      <c r="K59" s="165"/>
      <c r="L59" s="166"/>
      <c r="M59" s="166"/>
      <c r="N59" s="166"/>
      <c r="O59" s="166"/>
      <c r="P59" s="166"/>
    </row>
    <row r="60" spans="3:16" ht="15" customHeight="1">
      <c r="C60" s="19" t="s">
        <v>76</v>
      </c>
    </row>
    <row r="61" spans="3:16" ht="15" customHeight="1"/>
    <row r="62" spans="3:16" ht="15" customHeight="1"/>
    <row r="63" spans="3:16" ht="15" customHeight="1"/>
    <row r="64" spans="3:16" ht="15" customHeight="1"/>
    <row r="134" spans="3:3" hidden="1">
      <c r="C134" s="19" t="s">
        <v>198</v>
      </c>
    </row>
    <row r="135" spans="3:3" hidden="1">
      <c r="C135" s="19" t="s">
        <v>199</v>
      </c>
    </row>
    <row r="136" spans="3:3" hidden="1">
      <c r="C136" s="19" t="s">
        <v>277</v>
      </c>
    </row>
  </sheetData>
  <dataValidations count="4">
    <dataValidation type="list" allowBlank="1" showInputMessage="1" showErrorMessage="1" sqref="G5:G32">
      <formula1>$C$134:$C$136</formula1>
    </dataValidation>
    <dataValidation type="list" allowBlank="1" showInputMessage="1" showErrorMessage="1" sqref="K42:K55 K57:K59">
      <formula1>$L$5:$L$35</formula1>
    </dataValidation>
    <dataValidation type="list" allowBlank="1" showInputMessage="1" showErrorMessage="1" sqref="B5:B32">
      <formula1>$F$42:$F$45</formula1>
    </dataValidation>
    <dataValidation type="list" allowBlank="1" showInputMessage="1" showErrorMessage="1" sqref="C5:C32">
      <formula1>$C$41:$C$60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R49"/>
  <sheetViews>
    <sheetView topLeftCell="B1" zoomScaleNormal="100" workbookViewId="0">
      <selection activeCell="D1" sqref="D1:F1048576"/>
    </sheetView>
  </sheetViews>
  <sheetFormatPr defaultColWidth="9.42578125" defaultRowHeight="12.75"/>
  <cols>
    <col min="1" max="1" width="9.42578125" style="19" hidden="1" customWidth="1"/>
    <col min="2" max="3" width="31.42578125" style="19" customWidth="1"/>
    <col min="4" max="6" width="9.42578125" style="19" hidden="1" customWidth="1"/>
    <col min="7" max="7" width="9.42578125" style="19"/>
    <col min="8" max="8" width="9.42578125" style="19" customWidth="1"/>
    <col min="9" max="16384" width="9.42578125" style="19"/>
  </cols>
  <sheetData>
    <row r="1" spans="1:18" ht="15" customHeight="1">
      <c r="B1" s="71">
        <f>Metryka!C3</f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60" customHeight="1">
      <c r="B2" s="526" t="s">
        <v>355</v>
      </c>
      <c r="C2" s="526"/>
      <c r="D2" s="175"/>
      <c r="E2" s="175"/>
      <c r="F2" s="175"/>
      <c r="G2" s="175"/>
      <c r="H2" s="175"/>
    </row>
    <row r="3" spans="1:18" ht="13.5" thickBot="1">
      <c r="B3" s="19" t="s">
        <v>195</v>
      </c>
      <c r="D3" s="175"/>
      <c r="E3" s="175"/>
      <c r="F3" s="175"/>
      <c r="G3" s="175"/>
      <c r="H3" s="175"/>
    </row>
    <row r="4" spans="1:18" ht="45" hidden="1" customHeight="1" thickBot="1">
      <c r="B4" s="287" t="s">
        <v>127</v>
      </c>
      <c r="C4" s="286" t="s">
        <v>128</v>
      </c>
      <c r="D4" s="148"/>
      <c r="E4" s="121"/>
      <c r="F4" s="121"/>
      <c r="G4" s="121"/>
      <c r="H4" s="121"/>
    </row>
    <row r="5" spans="1:18" ht="20.100000000000001" customHeight="1">
      <c r="A5" s="20"/>
      <c r="B5" s="290" t="s">
        <v>204</v>
      </c>
      <c r="C5" s="288" t="s">
        <v>67</v>
      </c>
      <c r="H5" s="104"/>
    </row>
    <row r="6" spans="1:18" ht="30" customHeight="1" thickBot="1">
      <c r="A6" s="20">
        <f>Metryka!$C$3</f>
        <v>0</v>
      </c>
      <c r="B6" s="283" t="s">
        <v>14</v>
      </c>
      <c r="C6" s="291">
        <f>SUM(C7:C8)</f>
        <v>0</v>
      </c>
      <c r="D6" s="19">
        <f>Metryka!$C$24</f>
        <v>0</v>
      </c>
      <c r="E6" s="24">
        <f>Metryka!$D$24</f>
        <v>0</v>
      </c>
      <c r="F6" s="19">
        <f>Metryka!$E$24</f>
        <v>0</v>
      </c>
    </row>
    <row r="7" spans="1:18" ht="30" customHeight="1">
      <c r="A7" s="23">
        <f>Metryka!$C$3</f>
        <v>0</v>
      </c>
      <c r="B7" s="289" t="s">
        <v>66</v>
      </c>
      <c r="C7" s="106">
        <v>0</v>
      </c>
      <c r="D7" s="19">
        <f>Metryka!$C$24</f>
        <v>0</v>
      </c>
      <c r="E7" s="24">
        <f>Metryka!$D$24</f>
        <v>0</v>
      </c>
      <c r="F7" s="19">
        <f>Metryka!$E$24</f>
        <v>0</v>
      </c>
    </row>
    <row r="8" spans="1:18" ht="30" customHeight="1" thickBot="1">
      <c r="A8" s="23">
        <f>Metryka!$C$3</f>
        <v>0</v>
      </c>
      <c r="B8" s="107" t="s">
        <v>227</v>
      </c>
      <c r="C8" s="108">
        <v>0</v>
      </c>
      <c r="D8" s="19">
        <f>Metryka!$C$24</f>
        <v>0</v>
      </c>
      <c r="E8" s="24">
        <f>Metryka!$D$24</f>
        <v>0</v>
      </c>
      <c r="F8" s="19">
        <f>Metryka!$E$24</f>
        <v>0</v>
      </c>
    </row>
    <row r="9" spans="1:18" ht="15" customHeight="1" thickBot="1"/>
    <row r="10" spans="1:18" ht="129.94999999999999" customHeight="1" thickBot="1">
      <c r="B10" s="284" t="s">
        <v>304</v>
      </c>
      <c r="C10" s="285"/>
    </row>
    <row r="11" spans="1:18" ht="15" customHeight="1"/>
    <row r="12" spans="1:18" ht="15" customHeight="1"/>
    <row r="13" spans="1:18" ht="15" customHeight="1"/>
    <row r="14" spans="1:18" ht="15" customHeight="1"/>
    <row r="15" spans="1:18" ht="15" customHeight="1"/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mergeCells count="1">
    <mergeCell ref="B2:C2"/>
  </mergeCells>
  <pageMargins left="0.7" right="0.7" top="0.75" bottom="0.75" header="0.3" footer="0.3"/>
  <pageSetup paperSize="9" orientation="landscape" r:id="rId1"/>
  <colBreaks count="1" manualBreakCount="1">
    <brk id="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34"/>
  <sheetViews>
    <sheetView topLeftCell="B1" zoomScaleNormal="100" workbookViewId="0">
      <selection activeCell="B1" sqref="B1"/>
    </sheetView>
  </sheetViews>
  <sheetFormatPr defaultColWidth="9.42578125" defaultRowHeight="12.75"/>
  <cols>
    <col min="1" max="1" width="9.42578125" style="19" hidden="1" customWidth="1"/>
    <col min="2" max="3" width="31.42578125" style="19" customWidth="1"/>
    <col min="4" max="4" width="23.5703125" style="19" customWidth="1"/>
    <col min="5" max="9" width="14.42578125" style="19" customWidth="1"/>
    <col min="10" max="11" width="17.42578125" style="19" customWidth="1"/>
    <col min="12" max="13" width="20" style="19" customWidth="1"/>
    <col min="14" max="16" width="9.42578125" style="19" hidden="1" customWidth="1"/>
    <col min="17" max="17" width="9.42578125" style="19" customWidth="1"/>
    <col min="18" max="16384" width="9.42578125" style="19"/>
  </cols>
  <sheetData>
    <row r="1" spans="1:17" ht="15" customHeight="1">
      <c r="B1" s="71">
        <f>Metryka!C3</f>
        <v>0</v>
      </c>
      <c r="D1" s="180"/>
      <c r="E1" s="180"/>
      <c r="F1" s="180"/>
      <c r="G1" s="180"/>
      <c r="H1" s="180"/>
      <c r="I1" s="180"/>
      <c r="J1" s="180"/>
      <c r="K1" s="180"/>
    </row>
    <row r="2" spans="1:17" ht="40.5" customHeight="1" thickBot="1">
      <c r="B2" s="527" t="s">
        <v>356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"/>
      <c r="O2" s="52"/>
    </row>
    <row r="3" spans="1:17" ht="19.5" hidden="1" customHeight="1" thickBot="1">
      <c r="B3" s="145" t="s">
        <v>159</v>
      </c>
      <c r="C3" s="146" t="s">
        <v>160</v>
      </c>
      <c r="D3" s="146" t="s">
        <v>161</v>
      </c>
      <c r="E3" s="146" t="s">
        <v>162</v>
      </c>
      <c r="F3" s="146" t="s">
        <v>163</v>
      </c>
      <c r="G3" s="146" t="s">
        <v>164</v>
      </c>
      <c r="H3" s="146"/>
      <c r="I3" s="146" t="s">
        <v>165</v>
      </c>
      <c r="J3" s="146" t="s">
        <v>166</v>
      </c>
      <c r="K3" s="146" t="s">
        <v>167</v>
      </c>
      <c r="L3" s="146" t="s">
        <v>169</v>
      </c>
      <c r="M3" s="122" t="s">
        <v>168</v>
      </c>
      <c r="Q3" s="147"/>
    </row>
    <row r="4" spans="1:17" ht="15" customHeight="1">
      <c r="A4" s="23"/>
      <c r="B4" s="160" t="s">
        <v>152</v>
      </c>
      <c r="C4" s="59"/>
      <c r="D4" s="111"/>
      <c r="E4" s="151"/>
      <c r="F4" s="110"/>
      <c r="G4" s="110" t="s">
        <v>307</v>
      </c>
      <c r="H4" s="271"/>
      <c r="I4" s="159"/>
      <c r="J4" s="111"/>
      <c r="K4" s="112"/>
      <c r="L4" s="113"/>
      <c r="M4" s="134"/>
    </row>
    <row r="5" spans="1:17" ht="60" customHeight="1">
      <c r="A5" s="23"/>
      <c r="B5" s="73" t="s">
        <v>53</v>
      </c>
      <c r="C5" s="50" t="s">
        <v>54</v>
      </c>
      <c r="D5" s="50" t="s">
        <v>293</v>
      </c>
      <c r="E5" s="90" t="s">
        <v>154</v>
      </c>
      <c r="F5" s="50" t="s">
        <v>365</v>
      </c>
      <c r="G5" s="50" t="s">
        <v>367</v>
      </c>
      <c r="H5" s="135" t="s">
        <v>295</v>
      </c>
      <c r="I5" s="135" t="s">
        <v>294</v>
      </c>
      <c r="J5" s="50" t="s">
        <v>156</v>
      </c>
      <c r="K5" s="50" t="s">
        <v>157</v>
      </c>
      <c r="L5" s="50" t="s">
        <v>171</v>
      </c>
      <c r="M5" s="128" t="s">
        <v>158</v>
      </c>
    </row>
    <row r="6" spans="1:17" ht="17.25" customHeight="1" thickBot="1">
      <c r="A6" s="23"/>
      <c r="B6" s="43" t="s">
        <v>71</v>
      </c>
      <c r="C6" s="42" t="s">
        <v>71</v>
      </c>
      <c r="D6" s="42" t="s">
        <v>359</v>
      </c>
      <c r="E6" s="42" t="s">
        <v>72</v>
      </c>
      <c r="F6" s="42" t="s">
        <v>366</v>
      </c>
      <c r="G6" s="42" t="s">
        <v>366</v>
      </c>
      <c r="H6" s="42" t="s">
        <v>153</v>
      </c>
      <c r="I6" s="42" t="s">
        <v>153</v>
      </c>
      <c r="J6" s="42" t="s">
        <v>155</v>
      </c>
      <c r="K6" s="42" t="s">
        <v>55</v>
      </c>
      <c r="L6" s="42" t="s">
        <v>170</v>
      </c>
      <c r="M6" s="130" t="s">
        <v>56</v>
      </c>
    </row>
    <row r="7" spans="1:17" ht="15" customHeight="1" thickTop="1">
      <c r="A7" s="23">
        <f>Metryka!$C$3</f>
        <v>0</v>
      </c>
      <c r="B7" s="74"/>
      <c r="C7" s="75"/>
      <c r="D7" s="75"/>
      <c r="E7" s="75"/>
      <c r="F7" s="75"/>
      <c r="G7" s="75"/>
      <c r="H7" s="75"/>
      <c r="I7" s="75"/>
      <c r="J7" s="75"/>
      <c r="K7" s="114"/>
      <c r="L7" s="114"/>
      <c r="M7" s="137" t="e">
        <f>K7/L7</f>
        <v>#DIV/0!</v>
      </c>
      <c r="N7" s="19">
        <f>Metryka!$C$25</f>
        <v>0</v>
      </c>
      <c r="O7" s="24">
        <f>Metryka!$D$25</f>
        <v>0</v>
      </c>
      <c r="P7" s="19">
        <f>Metryka!$E$25</f>
        <v>0</v>
      </c>
    </row>
    <row r="8" spans="1:17" ht="15" customHeight="1">
      <c r="A8" s="23">
        <f>Metryka!$C$3</f>
        <v>0</v>
      </c>
      <c r="B8" s="74"/>
      <c r="C8" s="75"/>
      <c r="D8" s="75"/>
      <c r="E8" s="75"/>
      <c r="F8" s="75"/>
      <c r="G8" s="75"/>
      <c r="H8" s="75"/>
      <c r="I8" s="75"/>
      <c r="J8" s="75"/>
      <c r="K8" s="114"/>
      <c r="L8" s="114"/>
      <c r="M8" s="137" t="e">
        <f t="shared" ref="M8:M20" si="0">K8/L8</f>
        <v>#DIV/0!</v>
      </c>
      <c r="N8" s="19">
        <f>Metryka!$C$25</f>
        <v>0</v>
      </c>
      <c r="O8" s="24">
        <f>Metryka!$D$25</f>
        <v>0</v>
      </c>
      <c r="P8" s="19">
        <f>Metryka!$E$25</f>
        <v>0</v>
      </c>
    </row>
    <row r="9" spans="1:17" ht="15" customHeight="1">
      <c r="A9" s="23">
        <f>Metryka!$C$3</f>
        <v>0</v>
      </c>
      <c r="B9" s="74"/>
      <c r="C9" s="75"/>
      <c r="D9" s="75"/>
      <c r="E9" s="75"/>
      <c r="F9" s="75"/>
      <c r="G9" s="75"/>
      <c r="H9" s="75"/>
      <c r="I9" s="75"/>
      <c r="J9" s="75"/>
      <c r="K9" s="114"/>
      <c r="L9" s="114"/>
      <c r="M9" s="137" t="e">
        <f t="shared" si="0"/>
        <v>#DIV/0!</v>
      </c>
      <c r="N9" s="19">
        <f>Metryka!$C$25</f>
        <v>0</v>
      </c>
      <c r="O9" s="24">
        <f>Metryka!$D$25</f>
        <v>0</v>
      </c>
      <c r="P9" s="19">
        <f>Metryka!$E$25</f>
        <v>0</v>
      </c>
    </row>
    <row r="10" spans="1:17" ht="15" customHeight="1">
      <c r="A10" s="23">
        <f>Metryka!$C$3</f>
        <v>0</v>
      </c>
      <c r="B10" s="74"/>
      <c r="C10" s="75"/>
      <c r="D10" s="75"/>
      <c r="E10" s="75"/>
      <c r="F10" s="75"/>
      <c r="G10" s="75"/>
      <c r="H10" s="75"/>
      <c r="I10" s="75"/>
      <c r="J10" s="75"/>
      <c r="K10" s="114"/>
      <c r="L10" s="114"/>
      <c r="M10" s="137" t="e">
        <f t="shared" si="0"/>
        <v>#DIV/0!</v>
      </c>
      <c r="N10" s="19">
        <f>Metryka!$C$25</f>
        <v>0</v>
      </c>
      <c r="O10" s="24">
        <f>Metryka!$D$25</f>
        <v>0</v>
      </c>
      <c r="P10" s="19">
        <f>Metryka!$E$25</f>
        <v>0</v>
      </c>
    </row>
    <row r="11" spans="1:17" ht="15" customHeight="1">
      <c r="A11" s="23">
        <f>Metryka!$C$3</f>
        <v>0</v>
      </c>
      <c r="B11" s="74"/>
      <c r="C11" s="75"/>
      <c r="D11" s="75"/>
      <c r="E11" s="75"/>
      <c r="F11" s="75"/>
      <c r="G11" s="75"/>
      <c r="H11" s="75"/>
      <c r="I11" s="75"/>
      <c r="J11" s="75"/>
      <c r="K11" s="114"/>
      <c r="L11" s="114"/>
      <c r="M11" s="137" t="e">
        <f t="shared" si="0"/>
        <v>#DIV/0!</v>
      </c>
      <c r="N11" s="19">
        <f>Metryka!$C$25</f>
        <v>0</v>
      </c>
      <c r="O11" s="24">
        <f>Metryka!$D$25</f>
        <v>0</v>
      </c>
      <c r="P11" s="19">
        <f>Metryka!$E$25</f>
        <v>0</v>
      </c>
    </row>
    <row r="12" spans="1:17" ht="15" customHeight="1">
      <c r="A12" s="23">
        <f>Metryka!$C$3</f>
        <v>0</v>
      </c>
      <c r="B12" s="74"/>
      <c r="C12" s="75"/>
      <c r="D12" s="75"/>
      <c r="E12" s="75"/>
      <c r="F12" s="75"/>
      <c r="G12" s="75"/>
      <c r="H12" s="75"/>
      <c r="I12" s="75"/>
      <c r="J12" s="75"/>
      <c r="K12" s="114"/>
      <c r="L12" s="114"/>
      <c r="M12" s="137" t="e">
        <f t="shared" si="0"/>
        <v>#DIV/0!</v>
      </c>
      <c r="N12" s="19">
        <f>Metryka!$C$25</f>
        <v>0</v>
      </c>
      <c r="O12" s="24">
        <f>Metryka!$D$25</f>
        <v>0</v>
      </c>
      <c r="P12" s="19">
        <f>Metryka!$E$25</f>
        <v>0</v>
      </c>
    </row>
    <row r="13" spans="1:17" ht="15" customHeight="1">
      <c r="A13" s="23">
        <f>Metryka!$C$3</f>
        <v>0</v>
      </c>
      <c r="B13" s="74"/>
      <c r="C13" s="75"/>
      <c r="D13" s="75"/>
      <c r="E13" s="75"/>
      <c r="F13" s="75"/>
      <c r="G13" s="75"/>
      <c r="H13" s="75"/>
      <c r="I13" s="75"/>
      <c r="J13" s="75"/>
      <c r="K13" s="114"/>
      <c r="L13" s="114"/>
      <c r="M13" s="137" t="e">
        <f t="shared" si="0"/>
        <v>#DIV/0!</v>
      </c>
      <c r="N13" s="19">
        <f>Metryka!$C$25</f>
        <v>0</v>
      </c>
      <c r="O13" s="24">
        <f>Metryka!$D$25</f>
        <v>0</v>
      </c>
      <c r="P13" s="19">
        <f>Metryka!$E$25</f>
        <v>0</v>
      </c>
    </row>
    <row r="14" spans="1:17" ht="15" customHeight="1">
      <c r="A14" s="23">
        <f>Metryka!$C$3</f>
        <v>0</v>
      </c>
      <c r="B14" s="74"/>
      <c r="C14" s="75"/>
      <c r="D14" s="75"/>
      <c r="E14" s="75"/>
      <c r="F14" s="75"/>
      <c r="G14" s="75"/>
      <c r="H14" s="75"/>
      <c r="I14" s="75"/>
      <c r="J14" s="75"/>
      <c r="K14" s="114"/>
      <c r="L14" s="114"/>
      <c r="M14" s="137" t="e">
        <f t="shared" si="0"/>
        <v>#DIV/0!</v>
      </c>
      <c r="N14" s="19">
        <f>Metryka!$C$25</f>
        <v>0</v>
      </c>
      <c r="O14" s="24">
        <f>Metryka!$D$25</f>
        <v>0</v>
      </c>
      <c r="P14" s="19">
        <f>Metryka!$E$25</f>
        <v>0</v>
      </c>
    </row>
    <row r="15" spans="1:17" ht="15" customHeight="1">
      <c r="A15" s="23">
        <f>Metryka!$C$3</f>
        <v>0</v>
      </c>
      <c r="B15" s="74"/>
      <c r="C15" s="75"/>
      <c r="D15" s="75"/>
      <c r="E15" s="75"/>
      <c r="F15" s="75"/>
      <c r="G15" s="75"/>
      <c r="H15" s="75"/>
      <c r="I15" s="75"/>
      <c r="J15" s="75"/>
      <c r="K15" s="114"/>
      <c r="L15" s="114"/>
      <c r="M15" s="137" t="e">
        <f t="shared" si="0"/>
        <v>#DIV/0!</v>
      </c>
      <c r="N15" s="19">
        <f>Metryka!$C$25</f>
        <v>0</v>
      </c>
      <c r="O15" s="24">
        <f>Metryka!$D$25</f>
        <v>0</v>
      </c>
      <c r="P15" s="19">
        <f>Metryka!$E$25</f>
        <v>0</v>
      </c>
    </row>
    <row r="16" spans="1:17" ht="15" customHeight="1">
      <c r="A16" s="23">
        <f>Metryka!$C$3</f>
        <v>0</v>
      </c>
      <c r="B16" s="74"/>
      <c r="C16" s="75"/>
      <c r="D16" s="75"/>
      <c r="E16" s="75"/>
      <c r="F16" s="75"/>
      <c r="G16" s="75"/>
      <c r="H16" s="75"/>
      <c r="I16" s="75"/>
      <c r="J16" s="75"/>
      <c r="K16" s="114"/>
      <c r="L16" s="114"/>
      <c r="M16" s="137" t="e">
        <f t="shared" si="0"/>
        <v>#DIV/0!</v>
      </c>
      <c r="N16" s="19">
        <f>Metryka!$C$25</f>
        <v>0</v>
      </c>
      <c r="O16" s="24">
        <f>Metryka!$D$25</f>
        <v>0</v>
      </c>
      <c r="P16" s="19">
        <f>Metryka!$E$25</f>
        <v>0</v>
      </c>
    </row>
    <row r="17" spans="1:16" ht="15" customHeight="1">
      <c r="A17" s="23">
        <f>Metryka!$C$3</f>
        <v>0</v>
      </c>
      <c r="B17" s="74"/>
      <c r="C17" s="75"/>
      <c r="D17" s="75"/>
      <c r="E17" s="75"/>
      <c r="F17" s="75"/>
      <c r="G17" s="75"/>
      <c r="H17" s="75"/>
      <c r="I17" s="75"/>
      <c r="J17" s="75"/>
      <c r="K17" s="114"/>
      <c r="L17" s="114"/>
      <c r="M17" s="137" t="e">
        <f t="shared" si="0"/>
        <v>#DIV/0!</v>
      </c>
      <c r="N17" s="19">
        <f>Metryka!$C$25</f>
        <v>0</v>
      </c>
      <c r="O17" s="24">
        <f>Metryka!$D$25</f>
        <v>0</v>
      </c>
      <c r="P17" s="19">
        <f>Metryka!$E$25</f>
        <v>0</v>
      </c>
    </row>
    <row r="18" spans="1:16" ht="15" customHeight="1">
      <c r="A18" s="23">
        <f>Metryka!$C$3</f>
        <v>0</v>
      </c>
      <c r="B18" s="74"/>
      <c r="C18" s="75"/>
      <c r="D18" s="75"/>
      <c r="E18" s="75"/>
      <c r="F18" s="75"/>
      <c r="G18" s="75"/>
      <c r="H18" s="75"/>
      <c r="I18" s="75"/>
      <c r="J18" s="75"/>
      <c r="K18" s="114"/>
      <c r="L18" s="114"/>
      <c r="M18" s="137" t="e">
        <f t="shared" si="0"/>
        <v>#DIV/0!</v>
      </c>
      <c r="N18" s="19">
        <f>Metryka!$C$25</f>
        <v>0</v>
      </c>
      <c r="O18" s="24">
        <f>Metryka!$D$25</f>
        <v>0</v>
      </c>
      <c r="P18" s="19">
        <f>Metryka!$E$25</f>
        <v>0</v>
      </c>
    </row>
    <row r="19" spans="1:16" ht="15" customHeight="1">
      <c r="A19" s="23">
        <f>Metryka!$C$3</f>
        <v>0</v>
      </c>
      <c r="B19" s="74"/>
      <c r="C19" s="161"/>
      <c r="D19" s="75"/>
      <c r="E19" s="161"/>
      <c r="F19" s="161"/>
      <c r="G19" s="161"/>
      <c r="H19" s="161"/>
      <c r="I19" s="161"/>
      <c r="J19" s="161"/>
      <c r="K19" s="162"/>
      <c r="L19" s="162"/>
      <c r="M19" s="137" t="e">
        <f t="shared" si="0"/>
        <v>#DIV/0!</v>
      </c>
      <c r="N19" s="19">
        <f>Metryka!$C$25</f>
        <v>0</v>
      </c>
      <c r="O19" s="24">
        <f>Metryka!$D$25</f>
        <v>0</v>
      </c>
      <c r="P19" s="19">
        <f>Metryka!$E$25</f>
        <v>0</v>
      </c>
    </row>
    <row r="20" spans="1:16" ht="15" customHeight="1" thickBot="1">
      <c r="A20" s="23">
        <f>Metryka!$C$3</f>
        <v>0</v>
      </c>
      <c r="B20" s="74"/>
      <c r="C20" s="79"/>
      <c r="D20" s="272"/>
      <c r="E20" s="79"/>
      <c r="F20" s="79"/>
      <c r="G20" s="79"/>
      <c r="H20" s="79"/>
      <c r="I20" s="79"/>
      <c r="J20" s="79"/>
      <c r="K20" s="115"/>
      <c r="L20" s="115"/>
      <c r="M20" s="140" t="e">
        <f t="shared" si="0"/>
        <v>#DIV/0!</v>
      </c>
      <c r="N20" s="19">
        <f>Metryka!$C$25</f>
        <v>0</v>
      </c>
      <c r="O20" s="24">
        <f>Metryka!$D$25</f>
        <v>0</v>
      </c>
      <c r="P20" s="19">
        <f>Metryka!$E$25</f>
        <v>0</v>
      </c>
    </row>
    <row r="21" spans="1:16" ht="15" customHeight="1">
      <c r="B21" s="21"/>
    </row>
    <row r="22" spans="1:16" ht="15" customHeight="1"/>
    <row r="23" spans="1:16" ht="15" customHeight="1"/>
    <row r="24" spans="1:16" ht="13.5" thickBot="1">
      <c r="B24" s="19" t="s">
        <v>299</v>
      </c>
    </row>
    <row r="25" spans="1:16">
      <c r="B25" s="279"/>
      <c r="C25" s="21"/>
      <c r="D25" s="21"/>
      <c r="E25" s="280"/>
    </row>
    <row r="26" spans="1:16">
      <c r="B26" s="126"/>
      <c r="C26" s="20"/>
      <c r="D26" s="20"/>
      <c r="E26" s="23"/>
    </row>
    <row r="27" spans="1:16" ht="13.5" thickBot="1">
      <c r="B27" s="281"/>
      <c r="C27" s="282"/>
      <c r="D27" s="282"/>
      <c r="E27" s="273"/>
    </row>
    <row r="31" spans="1:16">
      <c r="B31" s="19" t="s">
        <v>296</v>
      </c>
    </row>
    <row r="32" spans="1:16">
      <c r="B32" s="19" t="s">
        <v>297</v>
      </c>
    </row>
    <row r="33" spans="2:2">
      <c r="B33" s="19" t="s">
        <v>298</v>
      </c>
    </row>
    <row r="34" spans="2:2">
      <c r="B34" s="19" t="s">
        <v>300</v>
      </c>
    </row>
  </sheetData>
  <mergeCells count="1">
    <mergeCell ref="B2:M2"/>
  </mergeCells>
  <dataValidations count="1">
    <dataValidation type="list" allowBlank="1" showInputMessage="1" showErrorMessage="1" sqref="D7:D20">
      <formula1>$B$31:$B$34</formula1>
    </dataValidation>
  </dataValidations>
  <pageMargins left="0.7" right="0.7" top="0.75" bottom="0.75" header="0.3" footer="0.3"/>
  <pageSetup paperSize="9" scale="6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37"/>
  <sheetViews>
    <sheetView topLeftCell="B1" zoomScaleNormal="100" workbookViewId="0">
      <selection activeCell="B3" sqref="B3"/>
    </sheetView>
  </sheetViews>
  <sheetFormatPr defaultColWidth="9.42578125" defaultRowHeight="12.75"/>
  <cols>
    <col min="1" max="1" width="9.42578125" style="19" hidden="1" customWidth="1"/>
    <col min="2" max="2" width="31.42578125" style="19" customWidth="1"/>
    <col min="3" max="5" width="9.42578125" style="19" hidden="1" customWidth="1"/>
    <col min="6" max="6" width="9.42578125" style="19"/>
    <col min="7" max="7" width="37.42578125" style="19" customWidth="1"/>
    <col min="8" max="16384" width="9.42578125" style="19"/>
  </cols>
  <sheetData>
    <row r="1" spans="1:7" ht="15" customHeight="1">
      <c r="B1" s="71">
        <f>Metryka!C3</f>
        <v>0</v>
      </c>
    </row>
    <row r="2" spans="1:7" ht="15" customHeight="1" thickBot="1">
      <c r="B2" s="88" t="s">
        <v>357</v>
      </c>
      <c r="C2" s="52"/>
      <c r="D2" s="52"/>
    </row>
    <row r="3" spans="1:7" ht="75" customHeight="1">
      <c r="A3" s="23"/>
      <c r="B3" s="116" t="s">
        <v>97</v>
      </c>
      <c r="G3" s="117" t="s">
        <v>96</v>
      </c>
    </row>
    <row r="4" spans="1:7" ht="15" customHeight="1" thickBot="1">
      <c r="A4" s="23"/>
      <c r="B4" s="105" t="s">
        <v>56</v>
      </c>
    </row>
    <row r="5" spans="1:7" ht="30" customHeight="1" thickTop="1" thickBot="1">
      <c r="A5" s="23">
        <f>Metryka!C3</f>
        <v>0</v>
      </c>
      <c r="B5" s="118"/>
      <c r="C5" s="19">
        <f>Metryka!$C$26</f>
        <v>0</v>
      </c>
      <c r="D5" s="24">
        <f>Metryka!$D$26</f>
        <v>0</v>
      </c>
      <c r="E5" s="19">
        <f>Metryka!$E$26</f>
        <v>0</v>
      </c>
    </row>
    <row r="6" spans="1:7" ht="15" customHeight="1"/>
    <row r="7" spans="1:7" ht="15" customHeight="1"/>
    <row r="8" spans="1:7" ht="15" customHeight="1"/>
    <row r="9" spans="1:7" ht="15" customHeight="1"/>
    <row r="10" spans="1:7" ht="15" customHeight="1"/>
    <row r="11" spans="1:7" ht="15" customHeight="1"/>
    <row r="12" spans="1:7" ht="15" customHeight="1"/>
    <row r="13" spans="1:7" ht="15" customHeight="1"/>
    <row r="14" spans="1:7" ht="15" customHeight="1"/>
    <row r="15" spans="1:7" ht="15" customHeight="1"/>
    <row r="16" spans="1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landscape" r:id="rId1"/>
  <colBreaks count="1" manualBreakCount="1">
    <brk id="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"/>
  <sheetViews>
    <sheetView view="pageBreakPreview" zoomScaleNormal="100" zoomScaleSheetLayoutView="100" workbookViewId="0">
      <selection activeCell="B2" sqref="B2"/>
    </sheetView>
  </sheetViews>
  <sheetFormatPr defaultRowHeight="15"/>
  <cols>
    <col min="1" max="1" width="2.5703125" customWidth="1"/>
    <col min="2" max="2" width="71.42578125" customWidth="1"/>
    <col min="3" max="3" width="2.5703125" customWidth="1"/>
    <col min="4" max="5" width="9.42578125" customWidth="1"/>
  </cols>
  <sheetData>
    <row r="1" spans="1:5" ht="15" customHeight="1" thickBot="1">
      <c r="A1" s="72"/>
      <c r="B1" s="72"/>
      <c r="C1" s="141"/>
      <c r="D1" s="141"/>
      <c r="E1" s="72"/>
    </row>
    <row r="2" spans="1:5" ht="105" customHeight="1" thickBot="1">
      <c r="A2" s="72"/>
      <c r="B2" s="142" t="s">
        <v>368</v>
      </c>
      <c r="C2" s="143"/>
      <c r="D2" s="143"/>
      <c r="E2" s="72"/>
    </row>
    <row r="3" spans="1:5">
      <c r="A3" s="72"/>
      <c r="B3" s="72"/>
      <c r="C3" s="72"/>
      <c r="D3" s="72"/>
      <c r="E3" s="72"/>
    </row>
  </sheetData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 tint="-0.249977111117893"/>
    <pageSetUpPr fitToPage="1"/>
  </sheetPr>
  <dimension ref="A1:X62"/>
  <sheetViews>
    <sheetView topLeftCell="B1" zoomScaleNormal="100" workbookViewId="0">
      <selection activeCell="B2" sqref="B2:M2"/>
    </sheetView>
  </sheetViews>
  <sheetFormatPr defaultColWidth="9.42578125" defaultRowHeight="12.75"/>
  <cols>
    <col min="1" max="1" width="9.42578125" style="19" hidden="1" customWidth="1"/>
    <col min="2" max="2" width="17.42578125" style="19" customWidth="1"/>
    <col min="3" max="3" width="21.42578125" style="19" customWidth="1"/>
    <col min="4" max="13" width="11.42578125" style="19" customWidth="1"/>
    <col min="14" max="16" width="9.42578125" style="19" hidden="1" customWidth="1"/>
    <col min="17" max="17" width="9.42578125" style="19"/>
    <col min="18" max="24" width="11.42578125" style="19" customWidth="1"/>
    <col min="25" max="16384" width="9.42578125" style="19"/>
  </cols>
  <sheetData>
    <row r="1" spans="1:24" ht="15" customHeight="1">
      <c r="B1" s="71">
        <f>Metryka!C3</f>
        <v>0</v>
      </c>
    </row>
    <row r="2" spans="1:24" ht="45" customHeight="1" thickBot="1">
      <c r="B2" s="447" t="s">
        <v>172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52"/>
      <c r="O2" s="52"/>
    </row>
    <row r="3" spans="1:24" ht="45" hidden="1" customHeight="1" thickBot="1">
      <c r="A3" s="23"/>
      <c r="B3" s="169" t="s">
        <v>35</v>
      </c>
      <c r="C3" s="170" t="s">
        <v>36</v>
      </c>
      <c r="D3" s="170" t="s">
        <v>37</v>
      </c>
      <c r="E3" s="170" t="s">
        <v>38</v>
      </c>
      <c r="F3" s="170" t="s">
        <v>39</v>
      </c>
      <c r="G3" s="170" t="s">
        <v>40</v>
      </c>
      <c r="H3" s="170" t="s">
        <v>34</v>
      </c>
      <c r="I3" s="170" t="s">
        <v>98</v>
      </c>
      <c r="J3" s="170" t="s">
        <v>99</v>
      </c>
      <c r="K3" s="170" t="s">
        <v>20</v>
      </c>
      <c r="L3" s="170" t="s">
        <v>100</v>
      </c>
      <c r="M3" s="163" t="s">
        <v>101</v>
      </c>
      <c r="N3" s="70"/>
      <c r="O3" s="70"/>
    </row>
    <row r="4" spans="1:24" ht="15" customHeight="1" thickBot="1">
      <c r="A4" s="23"/>
      <c r="B4" s="63"/>
      <c r="C4" s="69"/>
      <c r="D4" s="68"/>
      <c r="E4" s="68" t="s">
        <v>33</v>
      </c>
      <c r="F4" s="68"/>
      <c r="G4" s="68"/>
      <c r="H4" s="67"/>
      <c r="I4" s="66"/>
      <c r="J4" s="65"/>
      <c r="K4" s="65" t="s">
        <v>32</v>
      </c>
      <c r="L4" s="65"/>
      <c r="M4" s="64"/>
      <c r="N4" s="52"/>
      <c r="O4" s="52"/>
    </row>
    <row r="5" spans="1:24" ht="15" customHeight="1">
      <c r="A5" s="23"/>
      <c r="B5" s="63"/>
      <c r="C5" s="62"/>
      <c r="D5" s="61" t="s">
        <v>29</v>
      </c>
      <c r="E5" s="60"/>
      <c r="F5" s="59" t="s">
        <v>29</v>
      </c>
      <c r="G5" s="59"/>
      <c r="H5" s="58"/>
      <c r="I5" s="57" t="s">
        <v>31</v>
      </c>
      <c r="J5" s="56" t="s">
        <v>30</v>
      </c>
      <c r="K5" s="55"/>
      <c r="L5" s="54" t="s">
        <v>29</v>
      </c>
      <c r="M5" s="53"/>
      <c r="N5" s="52"/>
      <c r="O5" s="52"/>
      <c r="R5" s="450" t="s">
        <v>16</v>
      </c>
      <c r="S5" s="451"/>
      <c r="T5" s="452"/>
      <c r="V5" s="450" t="s">
        <v>16</v>
      </c>
      <c r="W5" s="451"/>
      <c r="X5" s="452"/>
    </row>
    <row r="6" spans="1:24" ht="75" customHeight="1">
      <c r="A6" s="23"/>
      <c r="B6" s="51" t="s">
        <v>28</v>
      </c>
      <c r="C6" s="73" t="s">
        <v>173</v>
      </c>
      <c r="D6" s="50" t="s">
        <v>27</v>
      </c>
      <c r="E6" s="50" t="s">
        <v>26</v>
      </c>
      <c r="F6" s="50" t="s">
        <v>25</v>
      </c>
      <c r="G6" s="50" t="s">
        <v>24</v>
      </c>
      <c r="H6" s="49" t="s">
        <v>23</v>
      </c>
      <c r="I6" s="48" t="s">
        <v>21</v>
      </c>
      <c r="J6" s="48" t="s">
        <v>22</v>
      </c>
      <c r="K6" s="47" t="s">
        <v>20</v>
      </c>
      <c r="L6" s="46" t="s">
        <v>19</v>
      </c>
      <c r="M6" s="45" t="s">
        <v>18</v>
      </c>
      <c r="R6" s="453" t="s">
        <v>15</v>
      </c>
      <c r="S6" s="454"/>
      <c r="T6" s="455"/>
      <c r="V6" s="453" t="s">
        <v>15</v>
      </c>
      <c r="W6" s="454"/>
      <c r="X6" s="455"/>
    </row>
    <row r="7" spans="1:24" ht="15" customHeight="1" thickBot="1">
      <c r="A7" s="23"/>
      <c r="B7" s="44"/>
      <c r="C7" s="43" t="s">
        <v>17</v>
      </c>
      <c r="D7" s="42" t="s">
        <v>17</v>
      </c>
      <c r="E7" s="42" t="s">
        <v>17</v>
      </c>
      <c r="F7" s="42" t="s">
        <v>17</v>
      </c>
      <c r="G7" s="42" t="s">
        <v>17</v>
      </c>
      <c r="H7" s="41" t="s">
        <v>17</v>
      </c>
      <c r="I7" s="40" t="s">
        <v>17</v>
      </c>
      <c r="J7" s="39" t="s">
        <v>17</v>
      </c>
      <c r="K7" s="38"/>
      <c r="L7" s="37" t="s">
        <v>17</v>
      </c>
      <c r="M7" s="36" t="s">
        <v>17</v>
      </c>
      <c r="R7" s="456" t="s">
        <v>14</v>
      </c>
      <c r="S7" s="457"/>
      <c r="T7" s="23" t="b">
        <f>AND(C8=SUM(D8:E8),SUM(D8:E8)=SUM(F8:H8),C8=SUM(F8:H8))</f>
        <v>1</v>
      </c>
      <c r="V7" s="456" t="s">
        <v>14</v>
      </c>
      <c r="W7" s="457"/>
      <c r="X7" s="23" t="b">
        <f>AND(C8=SUM(D8:E8),SUM(D8:E8)=SUM(F8:H8),C8=SUM(I8:J8))</f>
        <v>1</v>
      </c>
    </row>
    <row r="8" spans="1:24" ht="15" customHeight="1" thickTop="1" thickBot="1">
      <c r="A8" s="23">
        <f>Metryka!$C$3</f>
        <v>0</v>
      </c>
      <c r="B8" s="293" t="s">
        <v>14</v>
      </c>
      <c r="C8" s="35">
        <v>0</v>
      </c>
      <c r="D8" s="34">
        <v>0</v>
      </c>
      <c r="E8" s="34">
        <v>0</v>
      </c>
      <c r="F8" s="34">
        <v>0</v>
      </c>
      <c r="G8" s="34">
        <v>0</v>
      </c>
      <c r="H8" s="33">
        <v>0</v>
      </c>
      <c r="I8" s="32">
        <v>0</v>
      </c>
      <c r="J8" s="31">
        <v>0</v>
      </c>
      <c r="K8" s="31">
        <f>SUM(I8:J8)</f>
        <v>0</v>
      </c>
      <c r="L8" s="31">
        <v>0</v>
      </c>
      <c r="M8" s="30">
        <v>0</v>
      </c>
      <c r="N8" s="19">
        <f>Metryka!$C$11</f>
        <v>0</v>
      </c>
      <c r="O8" s="24">
        <f>Metryka!$D$11</f>
        <v>0</v>
      </c>
      <c r="P8" s="20">
        <f>Metryka!$E$11</f>
        <v>0</v>
      </c>
      <c r="R8" s="448" t="s">
        <v>13</v>
      </c>
      <c r="S8" s="449"/>
      <c r="T8" s="273" t="b">
        <f>AND(C9=SUM(D9:E9),SUM(D9:E9)=SUM(F9:H9),C9=SUM(F9:H9))</f>
        <v>1</v>
      </c>
      <c r="V8" s="448" t="s">
        <v>13</v>
      </c>
      <c r="W8" s="449"/>
      <c r="X8" s="22" t="b">
        <f>AND(C9=SUM(D9:E9),SUM(D9:E9)=SUM(F9:H9),C9=SUM(I9:J9))</f>
        <v>1</v>
      </c>
    </row>
    <row r="9" spans="1:24" ht="15" customHeight="1" thickBot="1">
      <c r="A9" s="23">
        <f>Metryka!$C$3</f>
        <v>0</v>
      </c>
      <c r="B9" s="294" t="s">
        <v>13</v>
      </c>
      <c r="C9" s="29">
        <v>0</v>
      </c>
      <c r="D9" s="28">
        <v>0</v>
      </c>
      <c r="E9" s="28">
        <v>0</v>
      </c>
      <c r="F9" s="28">
        <v>0</v>
      </c>
      <c r="G9" s="28">
        <v>0</v>
      </c>
      <c r="H9" s="27">
        <v>0</v>
      </c>
      <c r="I9" s="26">
        <v>0</v>
      </c>
      <c r="J9" s="26">
        <v>0</v>
      </c>
      <c r="K9" s="26">
        <f>SUM(I9:J9)</f>
        <v>0</v>
      </c>
      <c r="L9" s="26">
        <v>0</v>
      </c>
      <c r="M9" s="25">
        <v>0</v>
      </c>
      <c r="N9" s="19">
        <f>Metryka!$C$11</f>
        <v>0</v>
      </c>
      <c r="O9" s="24">
        <f>Metryka!$D$11</f>
        <v>0</v>
      </c>
      <c r="P9" s="20">
        <f>Metryka!$E$11</f>
        <v>0</v>
      </c>
    </row>
    <row r="10" spans="1:24" ht="15" customHeight="1"/>
    <row r="11" spans="1:24" ht="15" customHeight="1"/>
    <row r="12" spans="1:24" ht="15" customHeight="1"/>
    <row r="13" spans="1:24" ht="15" customHeight="1"/>
    <row r="14" spans="1:24" ht="15" customHeight="1"/>
    <row r="15" spans="1:24" ht="15" customHeight="1"/>
    <row r="16" spans="1:2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9">
    <mergeCell ref="B2:M2"/>
    <mergeCell ref="R8:S8"/>
    <mergeCell ref="V8:W8"/>
    <mergeCell ref="R5:T5"/>
    <mergeCell ref="V5:X5"/>
    <mergeCell ref="R6:T6"/>
    <mergeCell ref="V6:X6"/>
    <mergeCell ref="R7:S7"/>
    <mergeCell ref="V7:W7"/>
  </mergeCells>
  <pageMargins left="0.7" right="0.7" top="0.75" bottom="0.75" header="0.3" footer="0.3"/>
  <pageSetup paperSize="9" scale="86" orientation="landscape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64"/>
  <sheetViews>
    <sheetView topLeftCell="B1" zoomScaleNormal="100" workbookViewId="0">
      <selection activeCell="B2" sqref="B2:H2"/>
    </sheetView>
  </sheetViews>
  <sheetFormatPr defaultColWidth="9.42578125" defaultRowHeight="12.75"/>
  <cols>
    <col min="1" max="1" width="9.42578125" style="19" hidden="1" customWidth="1"/>
    <col min="2" max="2" width="25.5703125" style="19" customWidth="1"/>
    <col min="3" max="3" width="12.5703125" style="19" customWidth="1"/>
    <col min="4" max="8" width="11.42578125" style="19" customWidth="1"/>
    <col min="9" max="11" width="9.42578125" style="19" hidden="1" customWidth="1"/>
    <col min="12" max="16384" width="9.42578125" style="19"/>
  </cols>
  <sheetData>
    <row r="1" spans="1:21" ht="15" customHeight="1">
      <c r="B1" s="71">
        <f>Metryka!C3</f>
        <v>0</v>
      </c>
    </row>
    <row r="2" spans="1:21" ht="36" customHeight="1" thickBot="1">
      <c r="B2" s="458" t="s">
        <v>289</v>
      </c>
      <c r="C2" s="459"/>
      <c r="D2" s="459"/>
      <c r="E2" s="459"/>
      <c r="F2" s="459"/>
      <c r="G2" s="459"/>
      <c r="H2" s="459"/>
    </row>
    <row r="3" spans="1:21" ht="45" hidden="1" customHeight="1" thickBot="1">
      <c r="B3" s="123" t="s">
        <v>203</v>
      </c>
      <c r="C3" s="125" t="s">
        <v>209</v>
      </c>
      <c r="D3" s="124" t="s">
        <v>210</v>
      </c>
      <c r="E3" s="124" t="s">
        <v>211</v>
      </c>
      <c r="F3" s="125" t="s">
        <v>212</v>
      </c>
      <c r="G3" s="124" t="s">
        <v>213</v>
      </c>
      <c r="H3" s="144" t="s">
        <v>214</v>
      </c>
      <c r="I3" s="126"/>
    </row>
    <row r="4" spans="1:21" ht="15" customHeight="1">
      <c r="A4" s="23"/>
      <c r="B4" s="89"/>
      <c r="C4" s="192"/>
      <c r="D4" s="150" t="s">
        <v>29</v>
      </c>
      <c r="E4" s="149"/>
      <c r="F4" s="152" t="s">
        <v>29</v>
      </c>
      <c r="G4" s="152"/>
      <c r="H4" s="193"/>
      <c r="I4" s="20"/>
    </row>
    <row r="5" spans="1:21" ht="75" customHeight="1">
      <c r="A5" s="23"/>
      <c r="B5" s="51" t="s">
        <v>103</v>
      </c>
      <c r="C5" s="116" t="s">
        <v>207</v>
      </c>
      <c r="D5" s="127" t="s">
        <v>27</v>
      </c>
      <c r="E5" s="49" t="s">
        <v>26</v>
      </c>
      <c r="F5" s="127" t="s">
        <v>25</v>
      </c>
      <c r="G5" s="50" t="s">
        <v>24</v>
      </c>
      <c r="H5" s="49" t="s">
        <v>23</v>
      </c>
    </row>
    <row r="6" spans="1:21" ht="15" customHeight="1" thickBot="1">
      <c r="A6" s="23"/>
      <c r="B6" s="44"/>
      <c r="C6" s="105" t="s">
        <v>208</v>
      </c>
      <c r="D6" s="129" t="s">
        <v>208</v>
      </c>
      <c r="E6" s="41" t="s">
        <v>208</v>
      </c>
      <c r="F6" s="129" t="s">
        <v>208</v>
      </c>
      <c r="G6" s="42" t="s">
        <v>208</v>
      </c>
      <c r="H6" s="41" t="s">
        <v>208</v>
      </c>
    </row>
    <row r="7" spans="1:21" ht="15" customHeight="1" thickTop="1">
      <c r="A7" s="23">
        <f>Metryka!$C$3</f>
        <v>0</v>
      </c>
      <c r="B7" s="158" t="s">
        <v>111</v>
      </c>
      <c r="C7" s="153">
        <v>0</v>
      </c>
      <c r="D7" s="95">
        <v>0</v>
      </c>
      <c r="E7" s="178">
        <v>0</v>
      </c>
      <c r="F7" s="95">
        <v>0</v>
      </c>
      <c r="G7" s="92">
        <v>0</v>
      </c>
      <c r="H7" s="178">
        <v>0</v>
      </c>
      <c r="I7" s="19">
        <f>Metryka!$C$12</f>
        <v>0</v>
      </c>
      <c r="J7" s="24">
        <f>Metryka!$D$12</f>
        <v>0</v>
      </c>
      <c r="K7" s="20">
        <f>Metryka!$E$12</f>
        <v>0</v>
      </c>
    </row>
    <row r="8" spans="1:21" ht="15" customHeight="1">
      <c r="A8" s="23">
        <f>Metryka!$C$3</f>
        <v>0</v>
      </c>
      <c r="B8" s="158" t="s">
        <v>201</v>
      </c>
      <c r="C8" s="154">
        <v>0</v>
      </c>
      <c r="D8" s="131">
        <v>0</v>
      </c>
      <c r="E8" s="179">
        <v>0</v>
      </c>
      <c r="F8" s="131">
        <v>0</v>
      </c>
      <c r="G8" s="132">
        <v>0</v>
      </c>
      <c r="H8" s="179">
        <v>0</v>
      </c>
      <c r="I8" s="19">
        <f>Metryka!$C$12</f>
        <v>0</v>
      </c>
      <c r="J8" s="24">
        <f>Metryka!$D$12</f>
        <v>0</v>
      </c>
      <c r="K8" s="20">
        <f>Metryka!$E$12</f>
        <v>0</v>
      </c>
    </row>
    <row r="9" spans="1:21" ht="15" customHeight="1">
      <c r="A9" s="23">
        <f>Metryka!$C$3</f>
        <v>0</v>
      </c>
      <c r="B9" s="91" t="s">
        <v>237</v>
      </c>
      <c r="C9" s="154">
        <v>0</v>
      </c>
      <c r="D9" s="131">
        <v>0</v>
      </c>
      <c r="E9" s="179">
        <v>0</v>
      </c>
      <c r="F9" s="131">
        <v>0</v>
      </c>
      <c r="G9" s="132">
        <v>0</v>
      </c>
      <c r="H9" s="179">
        <v>0</v>
      </c>
      <c r="I9" s="19">
        <f>Metryka!$C$12</f>
        <v>0</v>
      </c>
      <c r="J9" s="24">
        <f>Metryka!$D$12</f>
        <v>0</v>
      </c>
      <c r="K9" s="20">
        <f>Metryka!$E$12</f>
        <v>0</v>
      </c>
    </row>
    <row r="10" spans="1:21" ht="15" customHeight="1" thickBot="1">
      <c r="A10" s="23">
        <f>Metryka!$C$3</f>
        <v>0</v>
      </c>
      <c r="B10" s="91" t="s">
        <v>109</v>
      </c>
      <c r="C10" s="154">
        <v>0</v>
      </c>
      <c r="D10" s="131">
        <v>0</v>
      </c>
      <c r="E10" s="179">
        <v>0</v>
      </c>
      <c r="F10" s="131">
        <v>0</v>
      </c>
      <c r="G10" s="132">
        <v>0</v>
      </c>
      <c r="H10" s="179">
        <v>0</v>
      </c>
      <c r="I10" s="19">
        <f>Metryka!$C$12</f>
        <v>0</v>
      </c>
      <c r="J10" s="24">
        <f>Metryka!$D$12</f>
        <v>0</v>
      </c>
      <c r="K10" s="20">
        <f>Metryka!$E$12</f>
        <v>0</v>
      </c>
    </row>
    <row r="11" spans="1:21" ht="15" customHeight="1">
      <c r="A11" s="23">
        <f>Metryka!$C$3</f>
        <v>0</v>
      </c>
      <c r="B11" s="91" t="s">
        <v>236</v>
      </c>
      <c r="C11" s="154">
        <v>0</v>
      </c>
      <c r="D11" s="131">
        <v>0</v>
      </c>
      <c r="E11" s="179">
        <v>0</v>
      </c>
      <c r="F11" s="131">
        <v>0</v>
      </c>
      <c r="G11" s="132">
        <v>0</v>
      </c>
      <c r="H11" s="179">
        <v>0</v>
      </c>
      <c r="I11" s="19">
        <f>Metryka!$C$12</f>
        <v>0</v>
      </c>
      <c r="J11" s="24">
        <f>Metryka!$D$12</f>
        <v>0</v>
      </c>
      <c r="K11" s="20">
        <f>Metryka!$E$12</f>
        <v>0</v>
      </c>
      <c r="O11" s="460" t="s">
        <v>16</v>
      </c>
      <c r="P11" s="461"/>
      <c r="Q11" s="461"/>
      <c r="R11" s="461"/>
      <c r="S11" s="461"/>
      <c r="T11" s="461"/>
      <c r="U11" s="462"/>
    </row>
    <row r="12" spans="1:21" ht="15" customHeight="1">
      <c r="A12" s="23">
        <f>Metryka!$C$3</f>
        <v>0</v>
      </c>
      <c r="B12" s="91" t="s">
        <v>105</v>
      </c>
      <c r="C12" s="154">
        <v>0</v>
      </c>
      <c r="D12" s="131">
        <v>0</v>
      </c>
      <c r="E12" s="179">
        <v>0</v>
      </c>
      <c r="F12" s="131">
        <v>0</v>
      </c>
      <c r="G12" s="132">
        <v>0</v>
      </c>
      <c r="H12" s="179">
        <v>0</v>
      </c>
      <c r="I12" s="19">
        <f>Metryka!$C$12</f>
        <v>0</v>
      </c>
      <c r="J12" s="24">
        <f>Metryka!$D$12</f>
        <v>0</v>
      </c>
      <c r="K12" s="20">
        <f>Metryka!$E$12</f>
        <v>0</v>
      </c>
      <c r="O12" s="463" t="s">
        <v>15</v>
      </c>
      <c r="P12" s="464"/>
      <c r="Q12" s="464"/>
      <c r="R12" s="464"/>
      <c r="S12" s="464"/>
      <c r="T12" s="464"/>
      <c r="U12" s="465"/>
    </row>
    <row r="13" spans="1:21" ht="15" customHeight="1" thickBot="1">
      <c r="A13" s="23">
        <f>Metryka!$C$3</f>
        <v>0</v>
      </c>
      <c r="B13" s="91" t="s">
        <v>202</v>
      </c>
      <c r="C13" s="154">
        <v>0</v>
      </c>
      <c r="D13" s="131">
        <v>0</v>
      </c>
      <c r="E13" s="179">
        <v>0</v>
      </c>
      <c r="F13" s="131">
        <v>0</v>
      </c>
      <c r="G13" s="132">
        <v>0</v>
      </c>
      <c r="H13" s="179">
        <v>0</v>
      </c>
      <c r="I13" s="19">
        <f>Metryka!$C$12</f>
        <v>0</v>
      </c>
      <c r="J13" s="24">
        <f>Metryka!$D$12</f>
        <v>0</v>
      </c>
      <c r="K13" s="20">
        <f>Metryka!$E$12</f>
        <v>0</v>
      </c>
      <c r="O13" s="466" t="s">
        <v>14</v>
      </c>
      <c r="P13" s="467"/>
      <c r="Q13" s="467"/>
      <c r="R13" s="467"/>
      <c r="S13" s="468" t="b">
        <f>AND(C24=SUM(D24:E24),SUM(D24:E24)=SUM(F24:H24),C24=SUM(F24:H24))</f>
        <v>1</v>
      </c>
      <c r="T13" s="468"/>
      <c r="U13" s="469"/>
    </row>
    <row r="14" spans="1:21" ht="15" customHeight="1">
      <c r="A14" s="23">
        <f>Metryka!$C$3</f>
        <v>0</v>
      </c>
      <c r="B14" s="91" t="s">
        <v>107</v>
      </c>
      <c r="C14" s="154">
        <v>0</v>
      </c>
      <c r="D14" s="131">
        <v>0</v>
      </c>
      <c r="E14" s="179">
        <v>0</v>
      </c>
      <c r="F14" s="131">
        <v>0</v>
      </c>
      <c r="G14" s="132">
        <v>0</v>
      </c>
      <c r="H14" s="179">
        <v>0</v>
      </c>
      <c r="I14" s="19">
        <f>Metryka!$C$12</f>
        <v>0</v>
      </c>
      <c r="J14" s="24">
        <f>Metryka!$D$12</f>
        <v>0</v>
      </c>
      <c r="K14" s="20">
        <f>Metryka!$E$12</f>
        <v>0</v>
      </c>
    </row>
    <row r="15" spans="1:21" ht="15" customHeight="1">
      <c r="A15" s="23">
        <f>Metryka!$C$3</f>
        <v>0</v>
      </c>
      <c r="B15" s="157" t="s">
        <v>104</v>
      </c>
      <c r="C15" s="154">
        <v>0</v>
      </c>
      <c r="D15" s="131">
        <v>0</v>
      </c>
      <c r="E15" s="179">
        <v>0</v>
      </c>
      <c r="F15" s="131">
        <v>0</v>
      </c>
      <c r="G15" s="132">
        <v>0</v>
      </c>
      <c r="H15" s="179">
        <v>0</v>
      </c>
      <c r="I15" s="19">
        <f>Metryka!$C$12</f>
        <v>0</v>
      </c>
      <c r="J15" s="24">
        <f>Metryka!$D$12</f>
        <v>0</v>
      </c>
      <c r="K15" s="20">
        <f>Metryka!$E$12</f>
        <v>0</v>
      </c>
    </row>
    <row r="16" spans="1:21" ht="15" customHeight="1">
      <c r="A16" s="23">
        <f>Metryka!$C$3</f>
        <v>0</v>
      </c>
      <c r="B16" s="133" t="s">
        <v>110</v>
      </c>
      <c r="C16" s="154">
        <v>0</v>
      </c>
      <c r="D16" s="131">
        <v>0</v>
      </c>
      <c r="E16" s="179">
        <v>0</v>
      </c>
      <c r="F16" s="131">
        <v>0</v>
      </c>
      <c r="G16" s="132">
        <v>0</v>
      </c>
      <c r="H16" s="179">
        <v>0</v>
      </c>
      <c r="I16" s="19">
        <f>Metryka!$C$12</f>
        <v>0</v>
      </c>
      <c r="J16" s="24">
        <f>Metryka!$D$12</f>
        <v>0</v>
      </c>
      <c r="K16" s="20">
        <f>Metryka!$E$12</f>
        <v>0</v>
      </c>
    </row>
    <row r="17" spans="1:11" ht="15" customHeight="1">
      <c r="A17" s="23">
        <f>Metryka!$C$3</f>
        <v>0</v>
      </c>
      <c r="B17" s="157" t="s">
        <v>303</v>
      </c>
      <c r="C17" s="154">
        <v>0</v>
      </c>
      <c r="D17" s="131">
        <v>0</v>
      </c>
      <c r="E17" s="179">
        <v>0</v>
      </c>
      <c r="F17" s="131">
        <v>0</v>
      </c>
      <c r="G17" s="132">
        <v>0</v>
      </c>
      <c r="H17" s="179">
        <v>0</v>
      </c>
      <c r="I17" s="19">
        <f>Metryka!$C$12</f>
        <v>0</v>
      </c>
      <c r="J17" s="24">
        <f>Metryka!$D$12</f>
        <v>0</v>
      </c>
      <c r="K17" s="20">
        <f>Metryka!$E$12</f>
        <v>0</v>
      </c>
    </row>
    <row r="18" spans="1:11" ht="15" customHeight="1">
      <c r="A18" s="23">
        <f>Metryka!$C$3</f>
        <v>0</v>
      </c>
      <c r="B18" s="156" t="s">
        <v>151</v>
      </c>
      <c r="C18" s="154">
        <v>0</v>
      </c>
      <c r="D18" s="131">
        <v>0</v>
      </c>
      <c r="E18" s="179">
        <v>0</v>
      </c>
      <c r="F18" s="131">
        <v>0</v>
      </c>
      <c r="G18" s="132">
        <v>0</v>
      </c>
      <c r="H18" s="179">
        <v>0</v>
      </c>
      <c r="I18" s="19">
        <f>Metryka!$C$12</f>
        <v>0</v>
      </c>
      <c r="J18" s="24">
        <f>Metryka!$D$12</f>
        <v>0</v>
      </c>
      <c r="K18" s="20">
        <f>Metryka!$E$12</f>
        <v>0</v>
      </c>
    </row>
    <row r="19" spans="1:11" ht="15" customHeight="1">
      <c r="A19" s="23">
        <f>Metryka!$C$3</f>
        <v>0</v>
      </c>
      <c r="B19" s="155" t="s">
        <v>108</v>
      </c>
      <c r="C19" s="154">
        <v>0</v>
      </c>
      <c r="D19" s="131">
        <v>0</v>
      </c>
      <c r="E19" s="179">
        <v>0</v>
      </c>
      <c r="F19" s="131">
        <v>0</v>
      </c>
      <c r="G19" s="132">
        <v>0</v>
      </c>
      <c r="H19" s="179">
        <v>0</v>
      </c>
      <c r="I19" s="19">
        <f>Metryka!$C$12</f>
        <v>0</v>
      </c>
      <c r="J19" s="24">
        <f>Metryka!$D$12</f>
        <v>0</v>
      </c>
      <c r="K19" s="20">
        <f>Metryka!$E$12</f>
        <v>0</v>
      </c>
    </row>
    <row r="20" spans="1:11" ht="15" customHeight="1">
      <c r="A20" s="23">
        <f>Metryka!$C$3</f>
        <v>0</v>
      </c>
      <c r="B20" s="158" t="s">
        <v>112</v>
      </c>
      <c r="C20" s="154">
        <v>0</v>
      </c>
      <c r="D20" s="131">
        <v>0</v>
      </c>
      <c r="E20" s="179">
        <v>0</v>
      </c>
      <c r="F20" s="131">
        <v>0</v>
      </c>
      <c r="G20" s="132">
        <v>0</v>
      </c>
      <c r="H20" s="179">
        <v>0</v>
      </c>
      <c r="I20" s="19">
        <f>Metryka!$C$12</f>
        <v>0</v>
      </c>
      <c r="J20" s="24">
        <f>Metryka!$D$12</f>
        <v>0</v>
      </c>
      <c r="K20" s="20">
        <f>Metryka!$E$12</f>
        <v>0</v>
      </c>
    </row>
    <row r="21" spans="1:11" ht="15" customHeight="1">
      <c r="A21" s="23">
        <f>Metryka!$C$3</f>
        <v>0</v>
      </c>
      <c r="B21" s="91" t="s">
        <v>106</v>
      </c>
      <c r="C21" s="154">
        <v>0</v>
      </c>
      <c r="D21" s="131">
        <v>0</v>
      </c>
      <c r="E21" s="179">
        <v>0</v>
      </c>
      <c r="F21" s="131">
        <v>0</v>
      </c>
      <c r="G21" s="132">
        <v>0</v>
      </c>
      <c r="H21" s="179">
        <v>0</v>
      </c>
      <c r="I21" s="19">
        <f>Metryka!$C$12</f>
        <v>0</v>
      </c>
      <c r="J21" s="24">
        <f>Metryka!$D$12</f>
        <v>0</v>
      </c>
      <c r="K21" s="20">
        <f>Metryka!$E$12</f>
        <v>0</v>
      </c>
    </row>
    <row r="22" spans="1:11" ht="15" customHeight="1">
      <c r="A22" s="23">
        <f>Metryka!$C$3</f>
        <v>0</v>
      </c>
      <c r="B22" s="133" t="s">
        <v>174</v>
      </c>
      <c r="C22" s="154">
        <v>0</v>
      </c>
      <c r="D22" s="131">
        <v>0</v>
      </c>
      <c r="E22" s="179">
        <v>0</v>
      </c>
      <c r="F22" s="131">
        <v>0</v>
      </c>
      <c r="G22" s="132">
        <v>0</v>
      </c>
      <c r="H22" s="179">
        <v>0</v>
      </c>
      <c r="I22" s="19">
        <f>Metryka!$C$12</f>
        <v>0</v>
      </c>
      <c r="J22" s="24">
        <f>Metryka!$D$12</f>
        <v>0</v>
      </c>
      <c r="K22" s="20">
        <f>Metryka!$E$12</f>
        <v>0</v>
      </c>
    </row>
    <row r="23" spans="1:11" ht="15" customHeight="1" thickBot="1">
      <c r="A23" s="23">
        <f>Metryka!$C$3</f>
        <v>0</v>
      </c>
      <c r="B23" s="270" t="s">
        <v>290</v>
      </c>
      <c r="C23" s="194">
        <v>0</v>
      </c>
      <c r="D23" s="195">
        <v>0</v>
      </c>
      <c r="E23" s="196">
        <v>0</v>
      </c>
      <c r="F23" s="195">
        <v>0</v>
      </c>
      <c r="G23" s="197">
        <v>0</v>
      </c>
      <c r="H23" s="196">
        <v>0</v>
      </c>
      <c r="I23" s="19">
        <f>Metryka!$C$12</f>
        <v>0</v>
      </c>
      <c r="J23" s="24">
        <f>Metryka!$D$12</f>
        <v>0</v>
      </c>
      <c r="K23" s="20">
        <f>Metryka!$E$12</f>
        <v>0</v>
      </c>
    </row>
    <row r="24" spans="1:11" ht="15" customHeight="1" thickBot="1">
      <c r="B24" s="265" t="s">
        <v>291</v>
      </c>
      <c r="C24" s="266">
        <f>SUM(C7:C23)</f>
        <v>0</v>
      </c>
      <c r="D24" s="267">
        <f t="shared" ref="D24:H24" si="0">SUM(D7:D23)</f>
        <v>0</v>
      </c>
      <c r="E24" s="268">
        <f t="shared" si="0"/>
        <v>0</v>
      </c>
      <c r="F24" s="267">
        <f t="shared" si="0"/>
        <v>0</v>
      </c>
      <c r="G24" s="269">
        <f t="shared" si="0"/>
        <v>0</v>
      </c>
      <c r="H24" s="268">
        <f t="shared" si="0"/>
        <v>0</v>
      </c>
      <c r="I24" s="19">
        <f>Metryka!$C$12</f>
        <v>0</v>
      </c>
      <c r="J24" s="24">
        <f>Metryka!$D$12</f>
        <v>0</v>
      </c>
      <c r="K24" s="20">
        <f>Metryka!$E$12</f>
        <v>0</v>
      </c>
    </row>
    <row r="25" spans="1:11" ht="15" customHeight="1"/>
    <row r="26" spans="1:11" ht="15" customHeight="1">
      <c r="B26" s="376" t="s">
        <v>301</v>
      </c>
    </row>
    <row r="27" spans="1:11" ht="15" customHeight="1"/>
    <row r="28" spans="1:11" ht="15" customHeight="1">
      <c r="B28" s="19" t="s">
        <v>302</v>
      </c>
    </row>
    <row r="29" spans="1:11" ht="15" customHeight="1"/>
    <row r="30" spans="1:11" ht="15" customHeight="1"/>
    <row r="31" spans="1:11" ht="15" customHeight="1"/>
    <row r="32" spans="1:1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mergeCells count="5">
    <mergeCell ref="B2:H2"/>
    <mergeCell ref="O11:U11"/>
    <mergeCell ref="O12:U12"/>
    <mergeCell ref="O13:R13"/>
    <mergeCell ref="S13:U13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28"/>
  <sheetViews>
    <sheetView topLeftCell="B1" workbookViewId="0">
      <selection activeCell="C26" sqref="C26"/>
    </sheetView>
  </sheetViews>
  <sheetFormatPr defaultRowHeight="15"/>
  <cols>
    <col min="1" max="1" width="8.85546875" hidden="1" customWidth="1"/>
    <col min="2" max="2" width="50.42578125" customWidth="1"/>
    <col min="3" max="3" width="26.42578125" customWidth="1"/>
    <col min="4" max="4" width="23.42578125" customWidth="1"/>
    <col min="5" max="5" width="10.5703125" customWidth="1"/>
    <col min="6" max="7" width="46.42578125" customWidth="1"/>
    <col min="8" max="10" width="2" hidden="1" customWidth="1"/>
    <col min="11" max="11" width="46" customWidth="1"/>
  </cols>
  <sheetData>
    <row r="1" spans="1:10">
      <c r="B1" s="71">
        <f>Metryka!C3</f>
        <v>0</v>
      </c>
    </row>
    <row r="2" spans="1:10" ht="45" customHeight="1" thickBot="1">
      <c r="B2" s="470" t="s">
        <v>278</v>
      </c>
      <c r="C2" s="470"/>
      <c r="D2" s="470"/>
      <c r="E2" s="470"/>
      <c r="F2" s="470"/>
      <c r="G2" s="264"/>
    </row>
    <row r="3" spans="1:10" ht="45.75" thickBot="1">
      <c r="B3" s="224" t="s">
        <v>258</v>
      </c>
      <c r="C3" s="225" t="s">
        <v>308</v>
      </c>
      <c r="D3" s="225" t="s">
        <v>309</v>
      </c>
      <c r="E3" s="103" t="s">
        <v>310</v>
      </c>
      <c r="F3" s="226" t="s">
        <v>259</v>
      </c>
      <c r="G3" s="226" t="s">
        <v>292</v>
      </c>
    </row>
    <row r="4" spans="1:10">
      <c r="A4" s="23">
        <f>Metryka!$C$3</f>
        <v>0</v>
      </c>
      <c r="B4" s="227" t="s">
        <v>104</v>
      </c>
      <c r="C4" s="228">
        <v>0</v>
      </c>
      <c r="D4" s="131">
        <v>0</v>
      </c>
      <c r="E4" s="229" t="e">
        <f t="shared" ref="E4:E16" si="0">D4/C4-1</f>
        <v>#DIV/0!</v>
      </c>
      <c r="F4" s="230"/>
      <c r="G4" s="230"/>
      <c r="H4" s="19">
        <f>Metryka!$C$13</f>
        <v>0</v>
      </c>
      <c r="I4" s="24">
        <f>Metryka!$D$13</f>
        <v>0</v>
      </c>
      <c r="J4" s="19">
        <f>Metryka!$E$13</f>
        <v>0</v>
      </c>
    </row>
    <row r="5" spans="1:10">
      <c r="A5" s="23">
        <f>Metryka!$C$3</f>
        <v>0</v>
      </c>
      <c r="B5" s="231" t="s">
        <v>201</v>
      </c>
      <c r="C5" s="228">
        <v>0</v>
      </c>
      <c r="D5" s="131">
        <v>0</v>
      </c>
      <c r="E5" s="232" t="e">
        <f t="shared" si="0"/>
        <v>#DIV/0!</v>
      </c>
      <c r="F5" s="233"/>
      <c r="G5" s="233"/>
      <c r="H5" s="19">
        <f>Metryka!$C$13</f>
        <v>0</v>
      </c>
      <c r="I5" s="24">
        <f>Metryka!$D$13</f>
        <v>0</v>
      </c>
      <c r="J5" s="19">
        <f>Metryka!$E$13</f>
        <v>0</v>
      </c>
    </row>
    <row r="6" spans="1:10">
      <c r="A6" s="23">
        <f>Metryka!$C$3</f>
        <v>0</v>
      </c>
      <c r="B6" s="231" t="s">
        <v>109</v>
      </c>
      <c r="C6" s="228">
        <v>0</v>
      </c>
      <c r="D6" s="131">
        <v>0</v>
      </c>
      <c r="E6" s="234" t="e">
        <f t="shared" si="0"/>
        <v>#DIV/0!</v>
      </c>
      <c r="F6" s="233"/>
      <c r="G6" s="233"/>
      <c r="H6" s="19">
        <f>Metryka!$C$13</f>
        <v>0</v>
      </c>
      <c r="I6" s="24">
        <f>Metryka!$D$13</f>
        <v>0</v>
      </c>
      <c r="J6" s="19">
        <f>Metryka!$E$13</f>
        <v>0</v>
      </c>
    </row>
    <row r="7" spans="1:10">
      <c r="A7" s="23">
        <f>Metryka!$C$3</f>
        <v>0</v>
      </c>
      <c r="B7" s="231" t="s">
        <v>105</v>
      </c>
      <c r="C7" s="228">
        <v>0</v>
      </c>
      <c r="D7" s="131">
        <v>0</v>
      </c>
      <c r="E7" s="234" t="e">
        <f t="shared" si="0"/>
        <v>#DIV/0!</v>
      </c>
      <c r="F7" s="233"/>
      <c r="G7" s="233"/>
      <c r="H7" s="19">
        <f>Metryka!$C$13</f>
        <v>0</v>
      </c>
      <c r="I7" s="24">
        <f>Metryka!$D$13</f>
        <v>0</v>
      </c>
      <c r="J7" s="19">
        <f>Metryka!$E$13</f>
        <v>0</v>
      </c>
    </row>
    <row r="8" spans="1:10">
      <c r="A8" s="23">
        <f>Metryka!$C$3</f>
        <v>0</v>
      </c>
      <c r="B8" s="231" t="s">
        <v>107</v>
      </c>
      <c r="C8" s="228">
        <v>0</v>
      </c>
      <c r="D8" s="131">
        <v>0</v>
      </c>
      <c r="E8" s="234" t="e">
        <f t="shared" si="0"/>
        <v>#DIV/0!</v>
      </c>
      <c r="F8" s="233"/>
      <c r="G8" s="233"/>
      <c r="H8" s="19">
        <f>Metryka!$C$13</f>
        <v>0</v>
      </c>
      <c r="I8" s="24">
        <f>Metryka!$D$13</f>
        <v>0</v>
      </c>
      <c r="J8" s="19">
        <f>Metryka!$E$13</f>
        <v>0</v>
      </c>
    </row>
    <row r="9" spans="1:10">
      <c r="A9" s="23">
        <f>Metryka!$C$3</f>
        <v>0</v>
      </c>
      <c r="B9" s="231" t="s">
        <v>111</v>
      </c>
      <c r="C9" s="228">
        <v>0</v>
      </c>
      <c r="D9" s="131">
        <v>0</v>
      </c>
      <c r="E9" s="234" t="e">
        <f t="shared" si="0"/>
        <v>#DIV/0!</v>
      </c>
      <c r="F9" s="233"/>
      <c r="G9" s="233"/>
      <c r="H9" s="19">
        <f>Metryka!$C$13</f>
        <v>0</v>
      </c>
      <c r="I9" s="24">
        <f>Metryka!$D$13</f>
        <v>0</v>
      </c>
      <c r="J9" s="19">
        <f>Metryka!$E$13</f>
        <v>0</v>
      </c>
    </row>
    <row r="10" spans="1:10">
      <c r="A10" s="23">
        <f>Metryka!$C$3</f>
        <v>0</v>
      </c>
      <c r="B10" s="235" t="s">
        <v>110</v>
      </c>
      <c r="C10" s="228">
        <v>0</v>
      </c>
      <c r="D10" s="131">
        <v>0</v>
      </c>
      <c r="E10" s="234" t="e">
        <f t="shared" si="0"/>
        <v>#DIV/0!</v>
      </c>
      <c r="F10" s="233"/>
      <c r="G10" s="233"/>
      <c r="H10" s="19">
        <f>Metryka!$C$13</f>
        <v>0</v>
      </c>
      <c r="I10" s="24">
        <f>Metryka!$D$13</f>
        <v>0</v>
      </c>
      <c r="J10" s="19">
        <f>Metryka!$E$13</f>
        <v>0</v>
      </c>
    </row>
    <row r="11" spans="1:10">
      <c r="A11" s="23">
        <f>Metryka!$C$3</f>
        <v>0</v>
      </c>
      <c r="B11" s="231" t="s">
        <v>151</v>
      </c>
      <c r="C11" s="228">
        <v>0</v>
      </c>
      <c r="D11" s="131">
        <v>0</v>
      </c>
      <c r="E11" s="234" t="e">
        <f t="shared" si="0"/>
        <v>#DIV/0!</v>
      </c>
      <c r="F11" s="233"/>
      <c r="G11" s="233"/>
      <c r="H11" s="19">
        <f>Metryka!$C$13</f>
        <v>0</v>
      </c>
      <c r="I11" s="24">
        <f>Metryka!$D$13</f>
        <v>0</v>
      </c>
      <c r="J11" s="19">
        <f>Metryka!$E$13</f>
        <v>0</v>
      </c>
    </row>
    <row r="12" spans="1:10">
      <c r="A12" s="23">
        <f>Metryka!$C$3</f>
        <v>0</v>
      </c>
      <c r="B12" s="231" t="s">
        <v>108</v>
      </c>
      <c r="C12" s="228">
        <v>0</v>
      </c>
      <c r="D12" s="131">
        <v>0</v>
      </c>
      <c r="E12" s="234" t="e">
        <f t="shared" si="0"/>
        <v>#DIV/0!</v>
      </c>
      <c r="F12" s="233"/>
      <c r="G12" s="233"/>
      <c r="H12" s="19">
        <f>Metryka!$C$13</f>
        <v>0</v>
      </c>
      <c r="I12" s="24">
        <f>Metryka!$D$13</f>
        <v>0</v>
      </c>
      <c r="J12" s="19">
        <f>Metryka!$E$13</f>
        <v>0</v>
      </c>
    </row>
    <row r="13" spans="1:10">
      <c r="A13" s="23">
        <f>Metryka!$C$3</f>
        <v>0</v>
      </c>
      <c r="B13" s="231" t="s">
        <v>112</v>
      </c>
      <c r="C13" s="228">
        <v>0</v>
      </c>
      <c r="D13" s="131">
        <v>0</v>
      </c>
      <c r="E13" s="234" t="e">
        <f t="shared" si="0"/>
        <v>#DIV/0!</v>
      </c>
      <c r="F13" s="233"/>
      <c r="G13" s="233"/>
      <c r="H13" s="19">
        <f>Metryka!$C$13</f>
        <v>0</v>
      </c>
      <c r="I13" s="24">
        <f>Metryka!$D$13</f>
        <v>0</v>
      </c>
      <c r="J13" s="19">
        <f>Metryka!$E$13</f>
        <v>0</v>
      </c>
    </row>
    <row r="14" spans="1:10">
      <c r="A14" s="23">
        <f>Metryka!$C$3</f>
        <v>0</v>
      </c>
      <c r="B14" s="231" t="s">
        <v>106</v>
      </c>
      <c r="C14" s="228">
        <v>0</v>
      </c>
      <c r="D14" s="131">
        <v>0</v>
      </c>
      <c r="E14" s="234" t="e">
        <f t="shared" si="0"/>
        <v>#DIV/0!</v>
      </c>
      <c r="F14" s="233"/>
      <c r="G14" s="233"/>
      <c r="H14" s="19">
        <f>Metryka!$C$13</f>
        <v>0</v>
      </c>
      <c r="I14" s="24">
        <f>Metryka!$D$13</f>
        <v>0</v>
      </c>
      <c r="J14" s="19">
        <f>Metryka!$E$13</f>
        <v>0</v>
      </c>
    </row>
    <row r="15" spans="1:10" ht="15.75" thickBot="1">
      <c r="A15" s="23">
        <f>Metryka!$C$3</f>
        <v>0</v>
      </c>
      <c r="B15" s="236" t="s">
        <v>174</v>
      </c>
      <c r="C15" s="228">
        <v>0</v>
      </c>
      <c r="D15" s="131">
        <v>0</v>
      </c>
      <c r="E15" s="237" t="e">
        <f t="shared" si="0"/>
        <v>#DIV/0!</v>
      </c>
      <c r="F15" s="238"/>
      <c r="G15" s="238"/>
      <c r="H15" s="19">
        <f>Metryka!$C$13</f>
        <v>0</v>
      </c>
      <c r="I15" s="24">
        <f>Metryka!$D$13</f>
        <v>0</v>
      </c>
      <c r="J15" s="19">
        <f>Metryka!$E$13</f>
        <v>0</v>
      </c>
    </row>
    <row r="16" spans="1:10" ht="17.850000000000001" customHeight="1" thickBot="1">
      <c r="A16" s="23">
        <f>Metryka!$C$3</f>
        <v>0</v>
      </c>
      <c r="B16" s="239" t="s">
        <v>260</v>
      </c>
      <c r="C16" s="240">
        <v>0</v>
      </c>
      <c r="D16" s="240">
        <v>0</v>
      </c>
      <c r="E16" s="241" t="e">
        <f t="shared" si="0"/>
        <v>#DIV/0!</v>
      </c>
      <c r="F16" s="242"/>
      <c r="G16" s="242"/>
      <c r="H16" s="19">
        <f>Metryka!$C$13</f>
        <v>0</v>
      </c>
      <c r="I16" s="24">
        <f>Metryka!$D$13</f>
        <v>0</v>
      </c>
      <c r="J16" s="19">
        <f>Metryka!$E$13</f>
        <v>0</v>
      </c>
    </row>
    <row r="17" spans="1:7" ht="51" customHeight="1" thickBot="1">
      <c r="A17" s="23">
        <f>Metryka!$C$3</f>
        <v>0</v>
      </c>
      <c r="B17" s="243" t="s">
        <v>261</v>
      </c>
      <c r="C17" s="244" t="str">
        <f>IF(C16&lt;=SUM(C4:C15),"wartość poprawna","BŁĄD - POPRAW SPRAWOZDANIE")</f>
        <v>wartość poprawna</v>
      </c>
      <c r="D17" s="245" t="str">
        <f>IF(D16&lt;=SUM(D4:D15),"wartość poprawna","BŁĄD - POPRAW SPRAWOZDANIE")</f>
        <v>wartość poprawna</v>
      </c>
      <c r="E17" s="246"/>
      <c r="F17" s="246"/>
      <c r="G17" s="246"/>
    </row>
    <row r="18" spans="1:7">
      <c r="B18" s="247"/>
      <c r="C18" s="248"/>
      <c r="D18" s="248"/>
      <c r="E18" s="246"/>
      <c r="F18" s="246"/>
      <c r="G18" s="246"/>
    </row>
    <row r="19" spans="1:7">
      <c r="B19" s="249" t="s">
        <v>262</v>
      </c>
      <c r="C19" s="246"/>
      <c r="D19" s="246"/>
      <c r="E19" s="246"/>
      <c r="F19" s="246"/>
      <c r="G19" s="246"/>
    </row>
    <row r="20" spans="1:7">
      <c r="B20" s="250" t="s">
        <v>263</v>
      </c>
    </row>
    <row r="21" spans="1:7">
      <c r="B21" s="250" t="s">
        <v>264</v>
      </c>
    </row>
    <row r="22" spans="1:7">
      <c r="B22" s="250" t="s">
        <v>265</v>
      </c>
    </row>
    <row r="23" spans="1:7">
      <c r="B23" s="250" t="s">
        <v>266</v>
      </c>
    </row>
    <row r="24" spans="1:7">
      <c r="B24" s="250" t="s">
        <v>267</v>
      </c>
    </row>
    <row r="26" spans="1:7">
      <c r="B26" s="251" t="s">
        <v>268</v>
      </c>
    </row>
    <row r="28" spans="1:7">
      <c r="B28" s="251" t="s">
        <v>269</v>
      </c>
    </row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38"/>
  <sheetViews>
    <sheetView topLeftCell="B1" zoomScaleNormal="100" workbookViewId="0">
      <selection activeCell="B1" sqref="A1:XFD1"/>
    </sheetView>
  </sheetViews>
  <sheetFormatPr defaultRowHeight="15"/>
  <cols>
    <col min="1" max="1" width="8.85546875" hidden="1" customWidth="1"/>
    <col min="2" max="2" width="6.42578125" customWidth="1"/>
    <col min="3" max="3" width="23.5703125" customWidth="1"/>
    <col min="4" max="4" width="13" customWidth="1"/>
    <col min="5" max="5" width="50" customWidth="1"/>
    <col min="6" max="6" width="41.42578125" customWidth="1"/>
    <col min="7" max="7" width="61.42578125" customWidth="1"/>
    <col min="8" max="8" width="8" hidden="1" customWidth="1"/>
    <col min="9" max="10" width="8.85546875" hidden="1" customWidth="1"/>
  </cols>
  <sheetData>
    <row r="1" spans="1:10">
      <c r="A1" s="20"/>
      <c r="B1" s="71">
        <f>Metryka!C3</f>
        <v>0</v>
      </c>
      <c r="H1" s="19"/>
      <c r="I1" s="24"/>
      <c r="J1" s="20"/>
    </row>
    <row r="2" spans="1:10" ht="15" customHeight="1" thickBot="1">
      <c r="B2" s="470" t="s">
        <v>279</v>
      </c>
      <c r="C2" s="470"/>
      <c r="D2" s="470"/>
      <c r="E2" s="470"/>
      <c r="F2" s="470"/>
      <c r="G2" s="470"/>
    </row>
    <row r="3" spans="1:10" ht="84.75" customHeight="1" thickBot="1">
      <c r="B3" s="198"/>
      <c r="C3" s="199" t="s">
        <v>243</v>
      </c>
      <c r="D3" s="199" t="s">
        <v>244</v>
      </c>
      <c r="E3" s="200" t="s">
        <v>245</v>
      </c>
      <c r="F3" s="200" t="s">
        <v>246</v>
      </c>
      <c r="G3" s="200" t="s">
        <v>247</v>
      </c>
    </row>
    <row r="4" spans="1:10">
      <c r="A4" s="23">
        <f>Metryka!$C$3</f>
        <v>0</v>
      </c>
      <c r="B4" s="201" t="s">
        <v>248</v>
      </c>
      <c r="C4" s="202"/>
      <c r="D4" s="203"/>
      <c r="E4" s="204"/>
      <c r="F4" s="205"/>
      <c r="G4" s="206"/>
      <c r="H4" s="19">
        <f>Metryka!$C$14</f>
        <v>0</v>
      </c>
      <c r="I4" s="24">
        <f>Metryka!$D$14</f>
        <v>0</v>
      </c>
      <c r="J4" s="19">
        <f>Metryka!$E$14</f>
        <v>0</v>
      </c>
    </row>
    <row r="5" spans="1:10">
      <c r="A5" s="23">
        <f>Metryka!$C$3</f>
        <v>0</v>
      </c>
      <c r="B5" s="207" t="s">
        <v>249</v>
      </c>
      <c r="C5" s="208"/>
      <c r="D5" s="209"/>
      <c r="E5" s="210"/>
      <c r="F5" s="211"/>
      <c r="G5" s="208"/>
      <c r="H5" s="19">
        <f>Metryka!$C$14</f>
        <v>0</v>
      </c>
      <c r="I5" s="24">
        <f>Metryka!$D$14</f>
        <v>0</v>
      </c>
      <c r="J5" s="19">
        <f>Metryka!$E$14</f>
        <v>0</v>
      </c>
    </row>
    <row r="6" spans="1:10">
      <c r="A6" s="23">
        <f>Metryka!$C$3</f>
        <v>0</v>
      </c>
      <c r="B6" s="207" t="s">
        <v>250</v>
      </c>
      <c r="C6" s="208"/>
      <c r="D6" s="209"/>
      <c r="E6" s="212"/>
      <c r="F6" s="213"/>
      <c r="G6" s="214"/>
      <c r="H6" s="19">
        <f>Metryka!$C$14</f>
        <v>0</v>
      </c>
      <c r="I6" s="24">
        <f>Metryka!$D$14</f>
        <v>0</v>
      </c>
      <c r="J6" s="19">
        <f>Metryka!$E$14</f>
        <v>0</v>
      </c>
    </row>
    <row r="7" spans="1:10">
      <c r="A7" s="23">
        <f>Metryka!$C$3</f>
        <v>0</v>
      </c>
      <c r="B7" s="207" t="s">
        <v>251</v>
      </c>
      <c r="C7" s="208"/>
      <c r="D7" s="209"/>
      <c r="E7" s="212"/>
      <c r="F7" s="213"/>
      <c r="G7" s="214"/>
      <c r="H7" s="19">
        <f>Metryka!$C$14</f>
        <v>0</v>
      </c>
      <c r="I7" s="24">
        <f>Metryka!$D$14</f>
        <v>0</v>
      </c>
      <c r="J7" s="19">
        <f>Metryka!$E$14</f>
        <v>0</v>
      </c>
    </row>
    <row r="8" spans="1:10">
      <c r="A8" s="23">
        <f>Metryka!$C$3</f>
        <v>0</v>
      </c>
      <c r="B8" s="207" t="s">
        <v>252</v>
      </c>
      <c r="C8" s="208"/>
      <c r="D8" s="209"/>
      <c r="E8" s="212"/>
      <c r="F8" s="213"/>
      <c r="G8" s="214"/>
      <c r="H8" s="19">
        <f>Metryka!$C$14</f>
        <v>0</v>
      </c>
      <c r="I8" s="24">
        <f>Metryka!$D$14</f>
        <v>0</v>
      </c>
      <c r="J8" s="19">
        <f>Metryka!$E$14</f>
        <v>0</v>
      </c>
    </row>
    <row r="9" spans="1:10">
      <c r="A9" s="23">
        <f>Metryka!$C$3</f>
        <v>0</v>
      </c>
      <c r="B9" s="207" t="s">
        <v>253</v>
      </c>
      <c r="C9" s="208"/>
      <c r="D9" s="209"/>
      <c r="E9" s="215"/>
      <c r="F9" s="216"/>
      <c r="G9" s="214"/>
      <c r="H9" s="19">
        <f>Metryka!$C$14</f>
        <v>0</v>
      </c>
      <c r="I9" s="24">
        <f>Metryka!$D$14</f>
        <v>0</v>
      </c>
      <c r="J9" s="19">
        <f>Metryka!$E$14</f>
        <v>0</v>
      </c>
    </row>
    <row r="10" spans="1:10">
      <c r="A10" s="23">
        <f>Metryka!$C$3</f>
        <v>0</v>
      </c>
      <c r="B10" s="207" t="s">
        <v>254</v>
      </c>
      <c r="C10" s="208"/>
      <c r="D10" s="209"/>
      <c r="E10" s="212"/>
      <c r="F10" s="213"/>
      <c r="G10" s="214"/>
      <c r="H10" s="19">
        <f>Metryka!$C$14</f>
        <v>0</v>
      </c>
      <c r="I10" s="24">
        <f>Metryka!$D$14</f>
        <v>0</v>
      </c>
      <c r="J10" s="19">
        <f>Metryka!$E$14</f>
        <v>0</v>
      </c>
    </row>
    <row r="11" spans="1:10">
      <c r="A11" s="23">
        <f>Metryka!$C$3</f>
        <v>0</v>
      </c>
      <c r="B11" s="207" t="s">
        <v>255</v>
      </c>
      <c r="C11" s="208"/>
      <c r="D11" s="209"/>
      <c r="E11" s="212"/>
      <c r="F11" s="213"/>
      <c r="G11" s="214"/>
      <c r="H11" s="19">
        <f>Metryka!$C$14</f>
        <v>0</v>
      </c>
      <c r="I11" s="24">
        <f>Metryka!$D$14</f>
        <v>0</v>
      </c>
      <c r="J11" s="19">
        <f>Metryka!$E$14</f>
        <v>0</v>
      </c>
    </row>
    <row r="12" spans="1:10">
      <c r="A12" s="23">
        <f>Metryka!$C$3</f>
        <v>0</v>
      </c>
      <c r="B12" s="207" t="s">
        <v>256</v>
      </c>
      <c r="C12" s="208"/>
      <c r="D12" s="209"/>
      <c r="E12" s="212"/>
      <c r="F12" s="213"/>
      <c r="G12" s="214"/>
      <c r="H12" s="19">
        <f>Metryka!$C$14</f>
        <v>0</v>
      </c>
      <c r="I12" s="24">
        <f>Metryka!$D$14</f>
        <v>0</v>
      </c>
      <c r="J12" s="19">
        <f>Metryka!$E$14</f>
        <v>0</v>
      </c>
    </row>
    <row r="13" spans="1:10" ht="15.75" thickBot="1">
      <c r="A13" s="23">
        <f>Metryka!$C$3</f>
        <v>0</v>
      </c>
      <c r="B13" s="217" t="s">
        <v>257</v>
      </c>
      <c r="C13" s="218"/>
      <c r="D13" s="219"/>
      <c r="E13" s="220"/>
      <c r="F13" s="221"/>
      <c r="G13" s="222"/>
      <c r="H13" s="19">
        <f>Metryka!$C$14</f>
        <v>0</v>
      </c>
      <c r="I13" s="24">
        <f>Metryka!$D$14</f>
        <v>0</v>
      </c>
      <c r="J13" s="19">
        <f>Metryka!$E$14</f>
        <v>0</v>
      </c>
    </row>
    <row r="14" spans="1:10">
      <c r="A14" s="20"/>
      <c r="H14" s="19"/>
      <c r="I14" s="24"/>
      <c r="J14" s="20"/>
    </row>
    <row r="15" spans="1:10">
      <c r="A15" s="20"/>
      <c r="H15" s="19"/>
      <c r="I15" s="24"/>
      <c r="J15" s="20"/>
    </row>
    <row r="16" spans="1:10">
      <c r="A16" s="20"/>
      <c r="H16" s="19"/>
      <c r="I16" s="24"/>
      <c r="J16" s="20"/>
    </row>
    <row r="18" spans="3:4" ht="15" customHeight="1"/>
    <row r="19" spans="3:4" ht="15" customHeight="1"/>
    <row r="20" spans="3:4" hidden="1">
      <c r="C20" s="223"/>
      <c r="D20" s="223" t="s">
        <v>104</v>
      </c>
    </row>
    <row r="21" spans="3:4" hidden="1">
      <c r="C21" s="223"/>
      <c r="D21" s="223" t="s">
        <v>201</v>
      </c>
    </row>
    <row r="22" spans="3:4" hidden="1">
      <c r="C22" s="223"/>
      <c r="D22" s="223" t="s">
        <v>109</v>
      </c>
    </row>
    <row r="23" spans="3:4" hidden="1">
      <c r="C23" s="223"/>
      <c r="D23" s="223" t="s">
        <v>105</v>
      </c>
    </row>
    <row r="24" spans="3:4" hidden="1">
      <c r="C24" s="223"/>
      <c r="D24" s="223" t="s">
        <v>107</v>
      </c>
    </row>
    <row r="25" spans="3:4" hidden="1">
      <c r="C25" s="223"/>
      <c r="D25" s="223" t="s">
        <v>111</v>
      </c>
    </row>
    <row r="26" spans="3:4" hidden="1">
      <c r="C26" s="223"/>
      <c r="D26" s="223" t="s">
        <v>110</v>
      </c>
    </row>
    <row r="27" spans="3:4" hidden="1">
      <c r="C27" s="223"/>
      <c r="D27" s="223" t="s">
        <v>151</v>
      </c>
    </row>
    <row r="28" spans="3:4" hidden="1">
      <c r="C28" s="223"/>
      <c r="D28" s="223" t="s">
        <v>108</v>
      </c>
    </row>
    <row r="29" spans="3:4" hidden="1">
      <c r="C29" s="223"/>
      <c r="D29" s="223" t="s">
        <v>112</v>
      </c>
    </row>
    <row r="30" spans="3:4" hidden="1">
      <c r="C30" s="19"/>
      <c r="D30" s="19" t="s">
        <v>106</v>
      </c>
    </row>
    <row r="31" spans="3:4" hidden="1">
      <c r="D31" s="223" t="s">
        <v>174</v>
      </c>
    </row>
    <row r="32" spans="3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mergeCells count="1">
    <mergeCell ref="B2:G2"/>
  </mergeCells>
  <dataValidations count="2">
    <dataValidation type="list" allowBlank="1" showInputMessage="1" showErrorMessage="1" sqref="C4:C13">
      <formula1>$D$20:$D$31</formula1>
    </dataValidation>
    <dataValidation type="list" allowBlank="1" showInputMessage="1" showErrorMessage="1" sqref="D4:D13">
      <formula1>$B$4:$B$13</formula1>
    </dataValidation>
  </dataValidations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75"/>
  <sheetViews>
    <sheetView topLeftCell="B1" workbookViewId="0">
      <selection activeCell="B1" sqref="B1"/>
    </sheetView>
  </sheetViews>
  <sheetFormatPr defaultColWidth="9.140625" defaultRowHeight="12.75"/>
  <cols>
    <col min="1" max="1" width="13.42578125" style="337" hidden="1" customWidth="1"/>
    <col min="2" max="3" width="32.5703125" style="337" customWidth="1"/>
    <col min="4" max="4" width="14.85546875" style="337" customWidth="1"/>
    <col min="5" max="5" width="11.5703125" style="337" customWidth="1"/>
    <col min="6" max="6" width="17.5703125" style="337" customWidth="1"/>
    <col min="7" max="9" width="9.140625" style="335" hidden="1" customWidth="1"/>
    <col min="10" max="10" width="14.140625" style="337" customWidth="1"/>
    <col min="11" max="11" width="9.140625" style="337" customWidth="1"/>
    <col min="12" max="12" width="18.28515625" style="337" customWidth="1"/>
    <col min="13" max="16384" width="9.140625" style="337"/>
  </cols>
  <sheetData>
    <row r="1" spans="1:11" s="334" customFormat="1" ht="14.25">
      <c r="A1" s="333"/>
      <c r="B1" s="71">
        <f>Metryka!C3</f>
        <v>0</v>
      </c>
      <c r="H1" s="335"/>
      <c r="I1" s="336"/>
      <c r="J1" s="333"/>
    </row>
    <row r="2" spans="1:11" ht="31.5" customHeight="1" thickBot="1">
      <c r="B2" s="471" t="s">
        <v>360</v>
      </c>
      <c r="C2" s="471"/>
      <c r="D2" s="471"/>
      <c r="E2" s="471"/>
      <c r="F2" s="471"/>
    </row>
    <row r="3" spans="1:11">
      <c r="B3" s="472" t="s">
        <v>323</v>
      </c>
      <c r="C3" s="473"/>
      <c r="D3" s="473"/>
      <c r="E3" s="473"/>
      <c r="F3" s="473"/>
    </row>
    <row r="4" spans="1:11" ht="51">
      <c r="B4" s="474" t="s">
        <v>324</v>
      </c>
      <c r="C4" s="475"/>
      <c r="D4" s="338" t="s">
        <v>325</v>
      </c>
      <c r="E4" s="338" t="s">
        <v>361</v>
      </c>
      <c r="F4" s="339" t="s">
        <v>326</v>
      </c>
    </row>
    <row r="5" spans="1:11" ht="13.5" thickBot="1">
      <c r="B5" s="340" t="s">
        <v>327</v>
      </c>
      <c r="C5" s="341" t="s">
        <v>328</v>
      </c>
      <c r="D5" s="341" t="s">
        <v>329</v>
      </c>
      <c r="E5" s="342" t="s">
        <v>74</v>
      </c>
      <c r="F5" s="342" t="s">
        <v>74</v>
      </c>
    </row>
    <row r="6" spans="1:11" ht="17.25" customHeight="1">
      <c r="A6" s="343">
        <f>Metryka!$C$3</f>
        <v>0</v>
      </c>
      <c r="B6" s="344"/>
      <c r="C6" s="345"/>
      <c r="D6" s="345"/>
      <c r="E6" s="345"/>
      <c r="F6" s="346" t="e">
        <f>E6/D6</f>
        <v>#DIV/0!</v>
      </c>
      <c r="G6" s="335">
        <f>Metryka!$C$15</f>
        <v>0</v>
      </c>
      <c r="H6" s="336">
        <f>Metryka!$D$15</f>
        <v>0</v>
      </c>
      <c r="I6" s="335">
        <f>Metryka!$E$15</f>
        <v>0</v>
      </c>
    </row>
    <row r="7" spans="1:11">
      <c r="A7" s="343">
        <f>Metryka!$C$3</f>
        <v>0</v>
      </c>
      <c r="B7" s="348"/>
      <c r="C7" s="349"/>
      <c r="D7" s="349"/>
      <c r="E7" s="349"/>
      <c r="F7" s="350" t="e">
        <f t="shared" ref="F7:F68" si="0">E7/D7</f>
        <v>#DIV/0!</v>
      </c>
      <c r="G7" s="335">
        <f>Metryka!$C$15</f>
        <v>0</v>
      </c>
      <c r="H7" s="336">
        <f>Metryka!$D$15</f>
        <v>0</v>
      </c>
      <c r="I7" s="335">
        <f>Metryka!$E$15</f>
        <v>0</v>
      </c>
    </row>
    <row r="8" spans="1:11">
      <c r="A8" s="343">
        <f>Metryka!$C$3</f>
        <v>0</v>
      </c>
      <c r="B8" s="348"/>
      <c r="C8" s="349"/>
      <c r="D8" s="349"/>
      <c r="E8" s="349"/>
      <c r="F8" s="350" t="e">
        <f t="shared" si="0"/>
        <v>#DIV/0!</v>
      </c>
      <c r="G8" s="335">
        <f>Metryka!$C$15</f>
        <v>0</v>
      </c>
      <c r="H8" s="336">
        <f>Metryka!$D$15</f>
        <v>0</v>
      </c>
      <c r="I8" s="335">
        <f>Metryka!$E$15</f>
        <v>0</v>
      </c>
    </row>
    <row r="9" spans="1:11">
      <c r="A9" s="343">
        <f>Metryka!$C$3</f>
        <v>0</v>
      </c>
      <c r="B9" s="348"/>
      <c r="C9" s="349"/>
      <c r="D9" s="349"/>
      <c r="E9" s="349"/>
      <c r="F9" s="350" t="e">
        <f t="shared" si="0"/>
        <v>#DIV/0!</v>
      </c>
      <c r="G9" s="335">
        <f>Metryka!$C$15</f>
        <v>0</v>
      </c>
      <c r="H9" s="336">
        <f>Metryka!$D$15</f>
        <v>0</v>
      </c>
      <c r="I9" s="335">
        <f>Metryka!$E$15</f>
        <v>0</v>
      </c>
    </row>
    <row r="10" spans="1:11" ht="14.25">
      <c r="A10" s="343">
        <f>Metryka!$C$3</f>
        <v>0</v>
      </c>
      <c r="B10" s="348"/>
      <c r="C10" s="349"/>
      <c r="D10" s="349"/>
      <c r="E10" s="349"/>
      <c r="F10" s="350" t="e">
        <f t="shared" si="0"/>
        <v>#DIV/0!</v>
      </c>
      <c r="G10" s="335">
        <f>Metryka!$C$15</f>
        <v>0</v>
      </c>
      <c r="H10" s="336">
        <f>Metryka!$D$15</f>
        <v>0</v>
      </c>
      <c r="I10" s="335">
        <f>Metryka!$E$15</f>
        <v>0</v>
      </c>
      <c r="K10" s="334"/>
    </row>
    <row r="11" spans="1:11" ht="14.25">
      <c r="A11" s="343">
        <f>Metryka!$C$3</f>
        <v>0</v>
      </c>
      <c r="B11" s="348"/>
      <c r="C11" s="349"/>
      <c r="D11" s="349"/>
      <c r="E11" s="349"/>
      <c r="F11" s="350" t="e">
        <f t="shared" si="0"/>
        <v>#DIV/0!</v>
      </c>
      <c r="G11" s="335">
        <f>Metryka!$C$15</f>
        <v>0</v>
      </c>
      <c r="H11" s="336">
        <f>Metryka!$D$15</f>
        <v>0</v>
      </c>
      <c r="I11" s="335">
        <f>Metryka!$E$15</f>
        <v>0</v>
      </c>
      <c r="K11" s="334"/>
    </row>
    <row r="12" spans="1:11" ht="14.25">
      <c r="A12" s="343">
        <f>Metryka!$C$3</f>
        <v>0</v>
      </c>
      <c r="B12" s="348"/>
      <c r="C12" s="349"/>
      <c r="D12" s="349"/>
      <c r="E12" s="349"/>
      <c r="F12" s="350" t="e">
        <f t="shared" si="0"/>
        <v>#DIV/0!</v>
      </c>
      <c r="G12" s="335">
        <f>Metryka!$C$15</f>
        <v>0</v>
      </c>
      <c r="H12" s="336">
        <f>Metryka!$D$15</f>
        <v>0</v>
      </c>
      <c r="I12" s="335">
        <f>Metryka!$E$15</f>
        <v>0</v>
      </c>
      <c r="K12" s="334"/>
    </row>
    <row r="13" spans="1:11" ht="14.25">
      <c r="A13" s="343">
        <f>Metryka!$C$3</f>
        <v>0</v>
      </c>
      <c r="B13" s="348"/>
      <c r="C13" s="349"/>
      <c r="D13" s="349"/>
      <c r="E13" s="349"/>
      <c r="F13" s="350" t="e">
        <f t="shared" si="0"/>
        <v>#DIV/0!</v>
      </c>
      <c r="G13" s="335">
        <f>Metryka!$C$15</f>
        <v>0</v>
      </c>
      <c r="H13" s="336">
        <f>Metryka!$D$15</f>
        <v>0</v>
      </c>
      <c r="I13" s="335">
        <f>Metryka!$E$15</f>
        <v>0</v>
      </c>
      <c r="K13" s="334"/>
    </row>
    <row r="14" spans="1:11">
      <c r="A14" s="343">
        <f>Metryka!$C$3</f>
        <v>0</v>
      </c>
      <c r="B14" s="348"/>
      <c r="C14" s="349"/>
      <c r="D14" s="349"/>
      <c r="E14" s="349"/>
      <c r="F14" s="350" t="e">
        <f t="shared" si="0"/>
        <v>#DIV/0!</v>
      </c>
      <c r="G14" s="335">
        <f>Metryka!$C$15</f>
        <v>0</v>
      </c>
      <c r="H14" s="336">
        <f>Metryka!$D$15</f>
        <v>0</v>
      </c>
      <c r="I14" s="335">
        <f>Metryka!$E$15</f>
        <v>0</v>
      </c>
    </row>
    <row r="15" spans="1:11">
      <c r="A15" s="343">
        <f>Metryka!$C$3</f>
        <v>0</v>
      </c>
      <c r="B15" s="348"/>
      <c r="C15" s="349"/>
      <c r="D15" s="349"/>
      <c r="E15" s="349"/>
      <c r="F15" s="350" t="e">
        <f t="shared" si="0"/>
        <v>#DIV/0!</v>
      </c>
      <c r="G15" s="335">
        <f>Metryka!$C$15</f>
        <v>0</v>
      </c>
      <c r="H15" s="336">
        <f>Metryka!$D$15</f>
        <v>0</v>
      </c>
      <c r="I15" s="335">
        <f>Metryka!$E$15</f>
        <v>0</v>
      </c>
    </row>
    <row r="16" spans="1:11">
      <c r="A16" s="343">
        <f>Metryka!$C$3</f>
        <v>0</v>
      </c>
      <c r="B16" s="348"/>
      <c r="C16" s="349"/>
      <c r="D16" s="349"/>
      <c r="E16" s="349"/>
      <c r="F16" s="350" t="e">
        <f t="shared" si="0"/>
        <v>#DIV/0!</v>
      </c>
      <c r="G16" s="335">
        <f>Metryka!$C$15</f>
        <v>0</v>
      </c>
      <c r="H16" s="336">
        <f>Metryka!$D$15</f>
        <v>0</v>
      </c>
      <c r="I16" s="335">
        <f>Metryka!$E$15</f>
        <v>0</v>
      </c>
    </row>
    <row r="17" spans="1:9">
      <c r="A17" s="343">
        <f>Metryka!$C$3</f>
        <v>0</v>
      </c>
      <c r="B17" s="348"/>
      <c r="C17" s="349"/>
      <c r="D17" s="349"/>
      <c r="E17" s="349"/>
      <c r="F17" s="350" t="e">
        <f t="shared" si="0"/>
        <v>#DIV/0!</v>
      </c>
      <c r="G17" s="335">
        <f>Metryka!$C$15</f>
        <v>0</v>
      </c>
      <c r="H17" s="336">
        <f>Metryka!$D$15</f>
        <v>0</v>
      </c>
      <c r="I17" s="335">
        <f>Metryka!$E$15</f>
        <v>0</v>
      </c>
    </row>
    <row r="18" spans="1:9">
      <c r="A18" s="343">
        <f>Metryka!$C$3</f>
        <v>0</v>
      </c>
      <c r="B18" s="348"/>
      <c r="C18" s="349"/>
      <c r="D18" s="349"/>
      <c r="E18" s="349"/>
      <c r="F18" s="350" t="e">
        <f t="shared" si="0"/>
        <v>#DIV/0!</v>
      </c>
      <c r="G18" s="335">
        <f>Metryka!$C$15</f>
        <v>0</v>
      </c>
      <c r="H18" s="336">
        <f>Metryka!$D$15</f>
        <v>0</v>
      </c>
      <c r="I18" s="335">
        <f>Metryka!$E$15</f>
        <v>0</v>
      </c>
    </row>
    <row r="19" spans="1:9">
      <c r="A19" s="343">
        <f>Metryka!$C$3</f>
        <v>0</v>
      </c>
      <c r="B19" s="348"/>
      <c r="C19" s="349"/>
      <c r="D19" s="349"/>
      <c r="E19" s="349"/>
      <c r="F19" s="350" t="e">
        <f t="shared" si="0"/>
        <v>#DIV/0!</v>
      </c>
      <c r="G19" s="335">
        <f>Metryka!$C$15</f>
        <v>0</v>
      </c>
      <c r="H19" s="336">
        <f>Metryka!$D$15</f>
        <v>0</v>
      </c>
      <c r="I19" s="335">
        <f>Metryka!$E$15</f>
        <v>0</v>
      </c>
    </row>
    <row r="20" spans="1:9">
      <c r="A20" s="343">
        <f>Metryka!$C$3</f>
        <v>0</v>
      </c>
      <c r="B20" s="348"/>
      <c r="C20" s="349"/>
      <c r="D20" s="349"/>
      <c r="E20" s="349"/>
      <c r="F20" s="350" t="e">
        <f t="shared" si="0"/>
        <v>#DIV/0!</v>
      </c>
      <c r="G20" s="335">
        <f>Metryka!$C$15</f>
        <v>0</v>
      </c>
      <c r="H20" s="336">
        <f>Metryka!$D$15</f>
        <v>0</v>
      </c>
      <c r="I20" s="335">
        <f>Metryka!$E$15</f>
        <v>0</v>
      </c>
    </row>
    <row r="21" spans="1:9">
      <c r="A21" s="343">
        <f>Metryka!$C$3</f>
        <v>0</v>
      </c>
      <c r="B21" s="348"/>
      <c r="C21" s="349"/>
      <c r="D21" s="349"/>
      <c r="E21" s="349"/>
      <c r="F21" s="350" t="e">
        <f t="shared" si="0"/>
        <v>#DIV/0!</v>
      </c>
      <c r="G21" s="335">
        <f>Metryka!$C$15</f>
        <v>0</v>
      </c>
      <c r="H21" s="336">
        <f>Metryka!$D$15</f>
        <v>0</v>
      </c>
      <c r="I21" s="335">
        <f>Metryka!$E$15</f>
        <v>0</v>
      </c>
    </row>
    <row r="22" spans="1:9">
      <c r="A22" s="343">
        <f>Metryka!$C$3</f>
        <v>0</v>
      </c>
      <c r="B22" s="348"/>
      <c r="C22" s="349"/>
      <c r="D22" s="349"/>
      <c r="E22" s="349"/>
      <c r="F22" s="350" t="e">
        <f t="shared" si="0"/>
        <v>#DIV/0!</v>
      </c>
      <c r="G22" s="335">
        <f>Metryka!$C$15</f>
        <v>0</v>
      </c>
      <c r="H22" s="336">
        <f>Metryka!$D$15</f>
        <v>0</v>
      </c>
      <c r="I22" s="335">
        <f>Metryka!$E$15</f>
        <v>0</v>
      </c>
    </row>
    <row r="23" spans="1:9">
      <c r="A23" s="343">
        <f>Metryka!$C$3</f>
        <v>0</v>
      </c>
      <c r="B23" s="348"/>
      <c r="C23" s="349"/>
      <c r="D23" s="349"/>
      <c r="E23" s="349"/>
      <c r="F23" s="350" t="e">
        <f t="shared" si="0"/>
        <v>#DIV/0!</v>
      </c>
      <c r="G23" s="335">
        <f>Metryka!$C$15</f>
        <v>0</v>
      </c>
      <c r="H23" s="336">
        <f>Metryka!$D$15</f>
        <v>0</v>
      </c>
      <c r="I23" s="335">
        <f>Metryka!$E$15</f>
        <v>0</v>
      </c>
    </row>
    <row r="24" spans="1:9">
      <c r="A24" s="343">
        <f>Metryka!$C$3</f>
        <v>0</v>
      </c>
      <c r="B24" s="348"/>
      <c r="C24" s="349"/>
      <c r="D24" s="349"/>
      <c r="E24" s="349"/>
      <c r="F24" s="350" t="e">
        <f t="shared" si="0"/>
        <v>#DIV/0!</v>
      </c>
      <c r="G24" s="335">
        <f>Metryka!$C$15</f>
        <v>0</v>
      </c>
      <c r="H24" s="336">
        <f>Metryka!$D$15</f>
        <v>0</v>
      </c>
      <c r="I24" s="335">
        <f>Metryka!$E$15</f>
        <v>0</v>
      </c>
    </row>
    <row r="25" spans="1:9">
      <c r="A25" s="343">
        <f>Metryka!$C$3</f>
        <v>0</v>
      </c>
      <c r="B25" s="348"/>
      <c r="C25" s="349"/>
      <c r="D25" s="349"/>
      <c r="E25" s="349"/>
      <c r="F25" s="350" t="e">
        <f t="shared" si="0"/>
        <v>#DIV/0!</v>
      </c>
      <c r="G25" s="335">
        <f>Metryka!$C$15</f>
        <v>0</v>
      </c>
      <c r="H25" s="336">
        <f>Metryka!$D$15</f>
        <v>0</v>
      </c>
      <c r="I25" s="335">
        <f>Metryka!$E$15</f>
        <v>0</v>
      </c>
    </row>
    <row r="26" spans="1:9">
      <c r="A26" s="343">
        <f>Metryka!$C$3</f>
        <v>0</v>
      </c>
      <c r="B26" s="348"/>
      <c r="C26" s="349"/>
      <c r="D26" s="349"/>
      <c r="E26" s="349"/>
      <c r="F26" s="350" t="e">
        <f t="shared" si="0"/>
        <v>#DIV/0!</v>
      </c>
      <c r="G26" s="335">
        <f>Metryka!$C$15</f>
        <v>0</v>
      </c>
      <c r="H26" s="336">
        <f>Metryka!$D$15</f>
        <v>0</v>
      </c>
      <c r="I26" s="335">
        <f>Metryka!$E$15</f>
        <v>0</v>
      </c>
    </row>
    <row r="27" spans="1:9">
      <c r="A27" s="343">
        <f>Metryka!$C$3</f>
        <v>0</v>
      </c>
      <c r="B27" s="348"/>
      <c r="C27" s="349"/>
      <c r="D27" s="349"/>
      <c r="E27" s="349"/>
      <c r="F27" s="350" t="e">
        <f t="shared" si="0"/>
        <v>#DIV/0!</v>
      </c>
      <c r="G27" s="335">
        <f>Metryka!$C$15</f>
        <v>0</v>
      </c>
      <c r="H27" s="336">
        <f>Metryka!$D$15</f>
        <v>0</v>
      </c>
      <c r="I27" s="335">
        <f>Metryka!$E$15</f>
        <v>0</v>
      </c>
    </row>
    <row r="28" spans="1:9">
      <c r="A28" s="343">
        <f>Metryka!$C$3</f>
        <v>0</v>
      </c>
      <c r="B28" s="348"/>
      <c r="C28" s="349"/>
      <c r="D28" s="349"/>
      <c r="E28" s="349"/>
      <c r="F28" s="350" t="e">
        <f t="shared" si="0"/>
        <v>#DIV/0!</v>
      </c>
      <c r="G28" s="335">
        <f>Metryka!$C$15</f>
        <v>0</v>
      </c>
      <c r="H28" s="336">
        <f>Metryka!$D$15</f>
        <v>0</v>
      </c>
      <c r="I28" s="335">
        <f>Metryka!$E$15</f>
        <v>0</v>
      </c>
    </row>
    <row r="29" spans="1:9">
      <c r="A29" s="343">
        <f>Metryka!$C$3</f>
        <v>0</v>
      </c>
      <c r="B29" s="348"/>
      <c r="C29" s="349"/>
      <c r="D29" s="349"/>
      <c r="E29" s="349"/>
      <c r="F29" s="350" t="e">
        <f t="shared" si="0"/>
        <v>#DIV/0!</v>
      </c>
      <c r="G29" s="335">
        <f>Metryka!$C$15</f>
        <v>0</v>
      </c>
      <c r="H29" s="336">
        <f>Metryka!$D$15</f>
        <v>0</v>
      </c>
      <c r="I29" s="335">
        <f>Metryka!$E$15</f>
        <v>0</v>
      </c>
    </row>
    <row r="30" spans="1:9">
      <c r="A30" s="343">
        <f>Metryka!$C$3</f>
        <v>0</v>
      </c>
      <c r="B30" s="348"/>
      <c r="C30" s="349"/>
      <c r="D30" s="349"/>
      <c r="E30" s="349"/>
      <c r="F30" s="350" t="e">
        <f t="shared" si="0"/>
        <v>#DIV/0!</v>
      </c>
    </row>
    <row r="31" spans="1:9">
      <c r="A31" s="343">
        <f>Metryka!$C$3</f>
        <v>0</v>
      </c>
      <c r="B31" s="348"/>
      <c r="C31" s="349"/>
      <c r="D31" s="349"/>
      <c r="E31" s="349"/>
      <c r="F31" s="350" t="e">
        <f t="shared" si="0"/>
        <v>#DIV/0!</v>
      </c>
    </row>
    <row r="32" spans="1:9">
      <c r="A32" s="343">
        <f>Metryka!$C$3</f>
        <v>0</v>
      </c>
      <c r="B32" s="348"/>
      <c r="C32" s="349"/>
      <c r="D32" s="349"/>
      <c r="E32" s="349"/>
      <c r="F32" s="350" t="e">
        <f t="shared" si="0"/>
        <v>#DIV/0!</v>
      </c>
    </row>
    <row r="33" spans="1:6">
      <c r="A33" s="343">
        <f>Metryka!$C$3</f>
        <v>0</v>
      </c>
      <c r="B33" s="348"/>
      <c r="C33" s="349"/>
      <c r="D33" s="349"/>
      <c r="E33" s="349"/>
      <c r="F33" s="350" t="e">
        <f t="shared" si="0"/>
        <v>#DIV/0!</v>
      </c>
    </row>
    <row r="34" spans="1:6">
      <c r="A34" s="343">
        <f>Metryka!$C$3</f>
        <v>0</v>
      </c>
      <c r="B34" s="348"/>
      <c r="C34" s="349"/>
      <c r="D34" s="349"/>
      <c r="E34" s="349"/>
      <c r="F34" s="350" t="e">
        <f t="shared" si="0"/>
        <v>#DIV/0!</v>
      </c>
    </row>
    <row r="35" spans="1:6">
      <c r="A35" s="343">
        <f>Metryka!$C$3</f>
        <v>0</v>
      </c>
      <c r="B35" s="348"/>
      <c r="C35" s="349"/>
      <c r="D35" s="349"/>
      <c r="E35" s="349"/>
      <c r="F35" s="350" t="e">
        <f t="shared" si="0"/>
        <v>#DIV/0!</v>
      </c>
    </row>
    <row r="36" spans="1:6">
      <c r="A36" s="343">
        <f>Metryka!$C$3</f>
        <v>0</v>
      </c>
      <c r="B36" s="348"/>
      <c r="C36" s="349"/>
      <c r="D36" s="349"/>
      <c r="E36" s="349"/>
      <c r="F36" s="350" t="e">
        <f t="shared" si="0"/>
        <v>#DIV/0!</v>
      </c>
    </row>
    <row r="37" spans="1:6">
      <c r="A37" s="343">
        <f>Metryka!$C$3</f>
        <v>0</v>
      </c>
      <c r="B37" s="348"/>
      <c r="C37" s="349"/>
      <c r="D37" s="349"/>
      <c r="E37" s="349"/>
      <c r="F37" s="350" t="e">
        <f t="shared" si="0"/>
        <v>#DIV/0!</v>
      </c>
    </row>
    <row r="38" spans="1:6">
      <c r="A38" s="343">
        <f>Metryka!$C$3</f>
        <v>0</v>
      </c>
      <c r="B38" s="348"/>
      <c r="C38" s="349"/>
      <c r="D38" s="349"/>
      <c r="E38" s="349"/>
      <c r="F38" s="350" t="e">
        <f t="shared" si="0"/>
        <v>#DIV/0!</v>
      </c>
    </row>
    <row r="39" spans="1:6">
      <c r="A39" s="343">
        <f>Metryka!$C$3</f>
        <v>0</v>
      </c>
      <c r="B39" s="348"/>
      <c r="C39" s="349"/>
      <c r="D39" s="349"/>
      <c r="E39" s="349"/>
      <c r="F39" s="350" t="e">
        <f t="shared" si="0"/>
        <v>#DIV/0!</v>
      </c>
    </row>
    <row r="40" spans="1:6">
      <c r="A40" s="343">
        <f>Metryka!$C$3</f>
        <v>0</v>
      </c>
      <c r="B40" s="348"/>
      <c r="C40" s="349"/>
      <c r="D40" s="349"/>
      <c r="E40" s="349"/>
      <c r="F40" s="350" t="e">
        <f t="shared" si="0"/>
        <v>#DIV/0!</v>
      </c>
    </row>
    <row r="41" spans="1:6">
      <c r="A41" s="343">
        <f>Metryka!$C$3</f>
        <v>0</v>
      </c>
      <c r="B41" s="348"/>
      <c r="C41" s="349"/>
      <c r="D41" s="349"/>
      <c r="E41" s="349"/>
      <c r="F41" s="350" t="e">
        <f t="shared" si="0"/>
        <v>#DIV/0!</v>
      </c>
    </row>
    <row r="42" spans="1:6">
      <c r="A42" s="343">
        <f>Metryka!$C$3</f>
        <v>0</v>
      </c>
      <c r="B42" s="348"/>
      <c r="C42" s="349"/>
      <c r="D42" s="349"/>
      <c r="E42" s="349"/>
      <c r="F42" s="350" t="e">
        <f t="shared" si="0"/>
        <v>#DIV/0!</v>
      </c>
    </row>
    <row r="43" spans="1:6">
      <c r="A43" s="343">
        <f>Metryka!$C$3</f>
        <v>0</v>
      </c>
      <c r="B43" s="348"/>
      <c r="C43" s="349"/>
      <c r="D43" s="349"/>
      <c r="E43" s="349"/>
      <c r="F43" s="350" t="e">
        <f t="shared" si="0"/>
        <v>#DIV/0!</v>
      </c>
    </row>
    <row r="44" spans="1:6">
      <c r="A44" s="343">
        <f>Metryka!$C$3</f>
        <v>0</v>
      </c>
      <c r="B44" s="348"/>
      <c r="C44" s="349"/>
      <c r="D44" s="349"/>
      <c r="E44" s="349"/>
      <c r="F44" s="350" t="e">
        <f t="shared" si="0"/>
        <v>#DIV/0!</v>
      </c>
    </row>
    <row r="45" spans="1:6">
      <c r="A45" s="343">
        <f>Metryka!$C$3</f>
        <v>0</v>
      </c>
      <c r="B45" s="348"/>
      <c r="C45" s="349"/>
      <c r="D45" s="349"/>
      <c r="E45" s="349"/>
      <c r="F45" s="350" t="e">
        <f t="shared" si="0"/>
        <v>#DIV/0!</v>
      </c>
    </row>
    <row r="46" spans="1:6">
      <c r="A46" s="343">
        <f>Metryka!$C$3</f>
        <v>0</v>
      </c>
      <c r="B46" s="348"/>
      <c r="C46" s="349"/>
      <c r="D46" s="349"/>
      <c r="E46" s="349"/>
      <c r="F46" s="350" t="e">
        <f t="shared" si="0"/>
        <v>#DIV/0!</v>
      </c>
    </row>
    <row r="47" spans="1:6">
      <c r="A47" s="343">
        <f>Metryka!$C$3</f>
        <v>0</v>
      </c>
      <c r="B47" s="348"/>
      <c r="C47" s="349"/>
      <c r="D47" s="349"/>
      <c r="E47" s="349"/>
      <c r="F47" s="350" t="e">
        <f t="shared" si="0"/>
        <v>#DIV/0!</v>
      </c>
    </row>
    <row r="48" spans="1:6">
      <c r="A48" s="343">
        <f>Metryka!$C$3</f>
        <v>0</v>
      </c>
      <c r="B48" s="348"/>
      <c r="C48" s="349"/>
      <c r="D48" s="349"/>
      <c r="E48" s="349"/>
      <c r="F48" s="350" t="e">
        <f t="shared" si="0"/>
        <v>#DIV/0!</v>
      </c>
    </row>
    <row r="49" spans="1:6">
      <c r="A49" s="343">
        <f>Metryka!$C$3</f>
        <v>0</v>
      </c>
      <c r="B49" s="348"/>
      <c r="C49" s="349"/>
      <c r="D49" s="349"/>
      <c r="E49" s="349"/>
      <c r="F49" s="350" t="e">
        <f t="shared" si="0"/>
        <v>#DIV/0!</v>
      </c>
    </row>
    <row r="50" spans="1:6">
      <c r="A50" s="343">
        <f>Metryka!$C$3</f>
        <v>0</v>
      </c>
      <c r="B50" s="348"/>
      <c r="C50" s="349"/>
      <c r="D50" s="349"/>
      <c r="E50" s="349"/>
      <c r="F50" s="350" t="e">
        <f t="shared" si="0"/>
        <v>#DIV/0!</v>
      </c>
    </row>
    <row r="51" spans="1:6">
      <c r="A51" s="343">
        <f>Metryka!$C$3</f>
        <v>0</v>
      </c>
      <c r="B51" s="348"/>
      <c r="C51" s="349"/>
      <c r="D51" s="349"/>
      <c r="E51" s="349"/>
      <c r="F51" s="350" t="e">
        <f t="shared" si="0"/>
        <v>#DIV/0!</v>
      </c>
    </row>
    <row r="52" spans="1:6">
      <c r="A52" s="343">
        <f>Metryka!$C$3</f>
        <v>0</v>
      </c>
      <c r="B52" s="348"/>
      <c r="C52" s="349"/>
      <c r="D52" s="349"/>
      <c r="E52" s="349"/>
      <c r="F52" s="350" t="e">
        <f t="shared" si="0"/>
        <v>#DIV/0!</v>
      </c>
    </row>
    <row r="53" spans="1:6">
      <c r="A53" s="343">
        <f>Metryka!$C$3</f>
        <v>0</v>
      </c>
      <c r="B53" s="348"/>
      <c r="C53" s="349"/>
      <c r="D53" s="349"/>
      <c r="E53" s="349"/>
      <c r="F53" s="350" t="e">
        <f t="shared" si="0"/>
        <v>#DIV/0!</v>
      </c>
    </row>
    <row r="54" spans="1:6">
      <c r="A54" s="343">
        <f>Metryka!$C$3</f>
        <v>0</v>
      </c>
      <c r="B54" s="348"/>
      <c r="C54" s="349"/>
      <c r="D54" s="349"/>
      <c r="E54" s="349"/>
      <c r="F54" s="350" t="e">
        <f t="shared" si="0"/>
        <v>#DIV/0!</v>
      </c>
    </row>
    <row r="55" spans="1:6">
      <c r="A55" s="343">
        <f>Metryka!$C$3</f>
        <v>0</v>
      </c>
      <c r="B55" s="348"/>
      <c r="C55" s="349"/>
      <c r="D55" s="349"/>
      <c r="E55" s="349"/>
      <c r="F55" s="350" t="e">
        <f t="shared" si="0"/>
        <v>#DIV/0!</v>
      </c>
    </row>
    <row r="56" spans="1:6">
      <c r="A56" s="343">
        <f>Metryka!$C$3</f>
        <v>0</v>
      </c>
      <c r="B56" s="348"/>
      <c r="C56" s="349"/>
      <c r="D56" s="349"/>
      <c r="E56" s="349"/>
      <c r="F56" s="350" t="e">
        <f t="shared" si="0"/>
        <v>#DIV/0!</v>
      </c>
    </row>
    <row r="57" spans="1:6">
      <c r="A57" s="343">
        <f>Metryka!$C$3</f>
        <v>0</v>
      </c>
      <c r="B57" s="348"/>
      <c r="C57" s="349"/>
      <c r="D57" s="349"/>
      <c r="E57" s="349"/>
      <c r="F57" s="350" t="e">
        <f t="shared" si="0"/>
        <v>#DIV/0!</v>
      </c>
    </row>
    <row r="58" spans="1:6">
      <c r="A58" s="343">
        <f>Metryka!$C$3</f>
        <v>0</v>
      </c>
      <c r="B58" s="348"/>
      <c r="C58" s="349"/>
      <c r="D58" s="349"/>
      <c r="E58" s="349"/>
      <c r="F58" s="350" t="e">
        <f t="shared" si="0"/>
        <v>#DIV/0!</v>
      </c>
    </row>
    <row r="59" spans="1:6">
      <c r="A59" s="343">
        <f>Metryka!$C$3</f>
        <v>0</v>
      </c>
      <c r="B59" s="348"/>
      <c r="C59" s="349"/>
      <c r="D59" s="349"/>
      <c r="E59" s="349"/>
      <c r="F59" s="350" t="e">
        <f t="shared" si="0"/>
        <v>#DIV/0!</v>
      </c>
    </row>
    <row r="60" spans="1:6">
      <c r="A60" s="343">
        <f>Metryka!$C$3</f>
        <v>0</v>
      </c>
      <c r="B60" s="348"/>
      <c r="C60" s="349"/>
      <c r="D60" s="349"/>
      <c r="E60" s="349"/>
      <c r="F60" s="350" t="e">
        <f t="shared" si="0"/>
        <v>#DIV/0!</v>
      </c>
    </row>
    <row r="61" spans="1:6">
      <c r="A61" s="343">
        <f>Metryka!$C$3</f>
        <v>0</v>
      </c>
      <c r="B61" s="348"/>
      <c r="C61" s="349"/>
      <c r="D61" s="349"/>
      <c r="E61" s="349"/>
      <c r="F61" s="350" t="e">
        <f t="shared" si="0"/>
        <v>#DIV/0!</v>
      </c>
    </row>
    <row r="62" spans="1:6">
      <c r="A62" s="343">
        <f>Metryka!$C$3</f>
        <v>0</v>
      </c>
      <c r="B62" s="348"/>
      <c r="C62" s="349"/>
      <c r="D62" s="349"/>
      <c r="E62" s="349"/>
      <c r="F62" s="350" t="e">
        <f t="shared" si="0"/>
        <v>#DIV/0!</v>
      </c>
    </row>
    <row r="63" spans="1:6">
      <c r="A63" s="343">
        <f>Metryka!$C$3</f>
        <v>0</v>
      </c>
      <c r="B63" s="348"/>
      <c r="C63" s="349"/>
      <c r="D63" s="349"/>
      <c r="E63" s="349"/>
      <c r="F63" s="350" t="e">
        <f t="shared" si="0"/>
        <v>#DIV/0!</v>
      </c>
    </row>
    <row r="64" spans="1:6">
      <c r="A64" s="343">
        <f>Metryka!$C$3</f>
        <v>0</v>
      </c>
      <c r="B64" s="348"/>
      <c r="C64" s="349"/>
      <c r="D64" s="349"/>
      <c r="E64" s="349"/>
      <c r="F64" s="350" t="e">
        <f t="shared" si="0"/>
        <v>#DIV/0!</v>
      </c>
    </row>
    <row r="65" spans="1:15">
      <c r="A65" s="343">
        <f>Metryka!$C$3</f>
        <v>0</v>
      </c>
      <c r="B65" s="348"/>
      <c r="C65" s="349"/>
      <c r="D65" s="349"/>
      <c r="E65" s="349"/>
      <c r="F65" s="350" t="e">
        <f t="shared" si="0"/>
        <v>#DIV/0!</v>
      </c>
    </row>
    <row r="66" spans="1:15">
      <c r="A66" s="343">
        <f>Metryka!$C$3</f>
        <v>0</v>
      </c>
      <c r="B66" s="348"/>
      <c r="C66" s="349"/>
      <c r="D66" s="349"/>
      <c r="E66" s="349"/>
      <c r="F66" s="350" t="e">
        <f t="shared" si="0"/>
        <v>#DIV/0!</v>
      </c>
    </row>
    <row r="67" spans="1:15">
      <c r="A67" s="343">
        <f>Metryka!$C$3</f>
        <v>0</v>
      </c>
      <c r="B67" s="348"/>
      <c r="C67" s="349"/>
      <c r="D67" s="349"/>
      <c r="E67" s="349"/>
      <c r="F67" s="350" t="e">
        <f t="shared" si="0"/>
        <v>#DIV/0!</v>
      </c>
    </row>
    <row r="68" spans="1:15" ht="13.5" thickBot="1">
      <c r="A68" s="343">
        <f>Metryka!$C$3</f>
        <v>0</v>
      </c>
      <c r="B68" s="352"/>
      <c r="C68" s="353"/>
      <c r="D68" s="353"/>
      <c r="E68" s="353"/>
      <c r="F68" s="354" t="e">
        <f t="shared" si="0"/>
        <v>#DIV/0!</v>
      </c>
    </row>
    <row r="72" spans="1:15">
      <c r="F72" s="355"/>
      <c r="J72" s="355"/>
      <c r="K72" s="355"/>
      <c r="L72" s="355"/>
      <c r="M72" s="355"/>
      <c r="N72" s="355"/>
      <c r="O72" s="355"/>
    </row>
    <row r="75" spans="1:15">
      <c r="B75" s="355"/>
      <c r="C75" s="355"/>
      <c r="E75" s="355"/>
    </row>
  </sheetData>
  <mergeCells count="3">
    <mergeCell ref="B2:F2"/>
    <mergeCell ref="B3:F3"/>
    <mergeCell ref="B4:C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68"/>
  <sheetViews>
    <sheetView topLeftCell="B1" workbookViewId="0"/>
  </sheetViews>
  <sheetFormatPr defaultColWidth="9.140625" defaultRowHeight="12.75"/>
  <cols>
    <col min="1" max="1" width="9.140625" style="356" hidden="1" customWidth="1"/>
    <col min="2" max="2" width="44.140625" style="356" customWidth="1"/>
    <col min="3" max="3" width="23.140625" style="356" customWidth="1"/>
    <col min="4" max="4" width="26.140625" style="356" customWidth="1"/>
    <col min="5" max="5" width="25.85546875" style="356" customWidth="1"/>
    <col min="6" max="6" width="27.42578125" style="356" customWidth="1"/>
    <col min="7" max="7" width="20.42578125" style="356" customWidth="1"/>
    <col min="8" max="8" width="30.85546875" style="356" customWidth="1"/>
    <col min="9" max="9" width="25.7109375" style="356" customWidth="1"/>
    <col min="10" max="16384" width="9.140625" style="356"/>
  </cols>
  <sheetData>
    <row r="1" spans="1:10" s="334" customFormat="1" ht="14.25">
      <c r="A1" s="333"/>
      <c r="B1" s="71">
        <f>Metryka!C3</f>
        <v>0</v>
      </c>
      <c r="H1" s="335"/>
      <c r="I1" s="336"/>
      <c r="J1" s="333"/>
    </row>
    <row r="2" spans="1:10" ht="28.5" customHeight="1" thickBot="1">
      <c r="B2" s="471" t="s">
        <v>331</v>
      </c>
      <c r="C2" s="471"/>
      <c r="D2" s="471"/>
      <c r="E2" s="471"/>
      <c r="F2" s="471"/>
      <c r="G2" s="471"/>
      <c r="H2" s="471"/>
      <c r="I2" s="471"/>
      <c r="J2" s="471"/>
    </row>
    <row r="3" spans="1:10" ht="15.75" customHeight="1" thickBot="1">
      <c r="B3" s="482" t="s">
        <v>332</v>
      </c>
      <c r="C3" s="483"/>
      <c r="D3" s="483"/>
      <c r="E3" s="483"/>
      <c r="F3" s="483"/>
      <c r="G3" s="484"/>
    </row>
    <row r="4" spans="1:10" ht="24.75" customHeight="1">
      <c r="B4" s="485" t="s">
        <v>333</v>
      </c>
      <c r="C4" s="357" t="s">
        <v>77</v>
      </c>
      <c r="D4" s="486" t="s">
        <v>79</v>
      </c>
      <c r="E4" s="487"/>
      <c r="F4" s="488"/>
      <c r="G4" s="489" t="s">
        <v>334</v>
      </c>
    </row>
    <row r="5" spans="1:10" ht="34.5" thickBot="1">
      <c r="B5" s="477"/>
      <c r="C5" s="361" t="s">
        <v>270</v>
      </c>
      <c r="D5" s="378" t="s">
        <v>375</v>
      </c>
      <c r="E5" s="378" t="s">
        <v>376</v>
      </c>
      <c r="F5" s="377" t="s">
        <v>377</v>
      </c>
      <c r="G5" s="490"/>
    </row>
    <row r="6" spans="1:10">
      <c r="A6" s="343">
        <f>Metryka!$C$3</f>
        <v>0</v>
      </c>
      <c r="B6" s="379" t="s">
        <v>335</v>
      </c>
      <c r="C6" s="380" t="s">
        <v>271</v>
      </c>
      <c r="D6" s="380" t="s">
        <v>102</v>
      </c>
      <c r="E6" s="380" t="s">
        <v>102</v>
      </c>
      <c r="F6" s="380" t="s">
        <v>102</v>
      </c>
      <c r="G6" s="381" t="s">
        <v>336</v>
      </c>
    </row>
    <row r="7" spans="1:10">
      <c r="A7" s="343">
        <f>Metryka!$C$3</f>
        <v>0</v>
      </c>
      <c r="B7" s="299" t="s">
        <v>80</v>
      </c>
      <c r="C7" s="300">
        <f>D7+E7+F7</f>
        <v>0</v>
      </c>
      <c r="D7" s="301"/>
      <c r="E7" s="301"/>
      <c r="F7" s="301"/>
      <c r="G7" s="302"/>
    </row>
    <row r="8" spans="1:10">
      <c r="A8" s="343">
        <f>Metryka!$C$3</f>
        <v>0</v>
      </c>
      <c r="B8" s="299" t="s">
        <v>64</v>
      </c>
      <c r="C8" s="300">
        <f>D8+E8+F8</f>
        <v>0</v>
      </c>
      <c r="D8" s="301"/>
      <c r="E8" s="301"/>
      <c r="F8" s="301"/>
      <c r="G8" s="302"/>
    </row>
    <row r="9" spans="1:10" ht="13.5" thickBot="1">
      <c r="A9" s="343">
        <f>Metryka!$C$3</f>
        <v>0</v>
      </c>
      <c r="B9" s="303" t="s">
        <v>14</v>
      </c>
      <c r="C9" s="304">
        <f>SUM(C7:C8)</f>
        <v>0</v>
      </c>
      <c r="D9" s="304">
        <f>SUM(D7:D8)</f>
        <v>0</v>
      </c>
      <c r="E9" s="304">
        <f>SUM(E7:E8)</f>
        <v>0</v>
      </c>
      <c r="F9" s="304">
        <f>SUM(F7:F8)</f>
        <v>0</v>
      </c>
      <c r="G9" s="305">
        <f>SUM(G7:G8)</f>
        <v>0</v>
      </c>
    </row>
    <row r="10" spans="1:10">
      <c r="A10" s="343">
        <f>Metryka!$C$3</f>
        <v>0</v>
      </c>
    </row>
    <row r="11" spans="1:10" ht="13.5" thickBot="1">
      <c r="A11" s="343">
        <f>Metryka!$C$3</f>
        <v>0</v>
      </c>
    </row>
    <row r="12" spans="1:10">
      <c r="A12" s="343">
        <f>Metryka!$C$3</f>
        <v>0</v>
      </c>
      <c r="B12" s="478" t="s">
        <v>78</v>
      </c>
      <c r="C12" s="479"/>
      <c r="D12" s="479"/>
      <c r="E12" s="479"/>
      <c r="F12" s="480"/>
    </row>
    <row r="13" spans="1:10" ht="25.5">
      <c r="A13" s="343">
        <f>Metryka!$C$3</f>
        <v>0</v>
      </c>
      <c r="B13" s="476" t="s">
        <v>333</v>
      </c>
      <c r="C13" s="338" t="s">
        <v>337</v>
      </c>
      <c r="D13" s="338" t="s">
        <v>62</v>
      </c>
      <c r="E13" s="338" t="s">
        <v>361</v>
      </c>
      <c r="F13" s="358" t="s">
        <v>338</v>
      </c>
    </row>
    <row r="14" spans="1:10" ht="13.5" thickBot="1">
      <c r="A14" s="343">
        <f>Metryka!$C$3</f>
        <v>0</v>
      </c>
      <c r="B14" s="477"/>
      <c r="C14" s="359" t="s">
        <v>339</v>
      </c>
      <c r="D14" s="360" t="s">
        <v>63</v>
      </c>
      <c r="E14" s="361" t="s">
        <v>74</v>
      </c>
      <c r="F14" s="362" t="s">
        <v>336</v>
      </c>
    </row>
    <row r="15" spans="1:10">
      <c r="A15" s="343">
        <f>Metryka!$C$3</f>
        <v>0</v>
      </c>
      <c r="B15" s="306" t="s">
        <v>80</v>
      </c>
      <c r="C15" s="307"/>
      <c r="D15" s="363"/>
      <c r="E15" s="363"/>
      <c r="F15" s="364"/>
    </row>
    <row r="16" spans="1:10" ht="13.5" thickBot="1">
      <c r="A16" s="343">
        <f>Metryka!$C$3</f>
        <v>0</v>
      </c>
      <c r="B16" s="303" t="s">
        <v>64</v>
      </c>
      <c r="C16" s="308"/>
      <c r="D16" s="365"/>
      <c r="E16" s="365"/>
      <c r="F16" s="366"/>
    </row>
    <row r="17" spans="1:6">
      <c r="A17" s="343">
        <f>Metryka!$C$3</f>
        <v>0</v>
      </c>
      <c r="B17" s="306" t="s">
        <v>80</v>
      </c>
      <c r="C17" s="307"/>
      <c r="D17" s="363"/>
      <c r="E17" s="363"/>
      <c r="F17" s="364"/>
    </row>
    <row r="18" spans="1:6" ht="13.5" thickBot="1">
      <c r="A18" s="343">
        <f>Metryka!$C$3</f>
        <v>0</v>
      </c>
      <c r="B18" s="303" t="s">
        <v>64</v>
      </c>
      <c r="C18" s="308"/>
      <c r="D18" s="365"/>
      <c r="E18" s="365"/>
      <c r="F18" s="366"/>
    </row>
    <row r="19" spans="1:6">
      <c r="A19" s="343">
        <f>Metryka!$C$3</f>
        <v>0</v>
      </c>
      <c r="B19" s="306" t="s">
        <v>80</v>
      </c>
      <c r="C19" s="307"/>
      <c r="D19" s="363"/>
      <c r="E19" s="363"/>
      <c r="F19" s="364"/>
    </row>
    <row r="20" spans="1:6" ht="13.5" thickBot="1">
      <c r="A20" s="343">
        <f>Metryka!$C$3</f>
        <v>0</v>
      </c>
      <c r="B20" s="303" t="s">
        <v>64</v>
      </c>
      <c r="C20" s="308"/>
      <c r="D20" s="365"/>
      <c r="E20" s="365"/>
      <c r="F20" s="366"/>
    </row>
    <row r="21" spans="1:6">
      <c r="A21" s="343">
        <f>Metryka!$C$3</f>
        <v>0</v>
      </c>
      <c r="B21" s="306" t="s">
        <v>80</v>
      </c>
      <c r="C21" s="307"/>
      <c r="D21" s="363"/>
      <c r="E21" s="363"/>
      <c r="F21" s="364"/>
    </row>
    <row r="22" spans="1:6" ht="13.5" thickBot="1">
      <c r="A22" s="343">
        <f>Metryka!$C$3</f>
        <v>0</v>
      </c>
      <c r="B22" s="303" t="s">
        <v>64</v>
      </c>
      <c r="C22" s="308"/>
      <c r="D22" s="365"/>
      <c r="E22" s="365"/>
      <c r="F22" s="366"/>
    </row>
    <row r="23" spans="1:6" ht="13.5" thickBot="1">
      <c r="A23" s="343">
        <f>Metryka!$C$3</f>
        <v>0</v>
      </c>
    </row>
    <row r="24" spans="1:6">
      <c r="A24" s="343">
        <f>Metryka!$C$3</f>
        <v>0</v>
      </c>
      <c r="B24" s="478" t="s">
        <v>312</v>
      </c>
      <c r="C24" s="479"/>
      <c r="D24" s="479"/>
      <c r="E24" s="479"/>
      <c r="F24" s="480"/>
    </row>
    <row r="25" spans="1:6" ht="25.5">
      <c r="A25" s="343">
        <f>Metryka!$C$3</f>
        <v>0</v>
      </c>
      <c r="B25" s="481" t="s">
        <v>333</v>
      </c>
      <c r="C25" s="338" t="s">
        <v>340</v>
      </c>
      <c r="D25" s="338" t="s">
        <v>62</v>
      </c>
      <c r="E25" s="338" t="s">
        <v>361</v>
      </c>
      <c r="F25" s="338" t="s">
        <v>338</v>
      </c>
    </row>
    <row r="26" spans="1:6" ht="13.5" thickBot="1">
      <c r="A26" s="343">
        <f>Metryka!$C$3</f>
        <v>0</v>
      </c>
      <c r="B26" s="481"/>
      <c r="C26" s="367" t="s">
        <v>339</v>
      </c>
      <c r="D26" s="368" t="s">
        <v>313</v>
      </c>
      <c r="E26" s="369" t="s">
        <v>74</v>
      </c>
      <c r="F26" s="369" t="s">
        <v>336</v>
      </c>
    </row>
    <row r="27" spans="1:6">
      <c r="A27" s="343">
        <f>Metryka!$C$3</f>
        <v>0</v>
      </c>
      <c r="B27" s="306" t="s">
        <v>80</v>
      </c>
      <c r="C27" s="307"/>
      <c r="D27" s="363"/>
      <c r="E27" s="363"/>
      <c r="F27" s="364"/>
    </row>
    <row r="28" spans="1:6" ht="13.5" thickBot="1">
      <c r="A28" s="343">
        <f>Metryka!$C$3</f>
        <v>0</v>
      </c>
      <c r="B28" s="303" t="s">
        <v>64</v>
      </c>
      <c r="C28" s="308"/>
      <c r="D28" s="365"/>
      <c r="E28" s="365"/>
      <c r="F28" s="366"/>
    </row>
    <row r="29" spans="1:6">
      <c r="A29" s="343">
        <f>Metryka!$C$3</f>
        <v>0</v>
      </c>
      <c r="B29" s="306" t="s">
        <v>80</v>
      </c>
      <c r="C29" s="307"/>
      <c r="D29" s="363"/>
      <c r="E29" s="363"/>
      <c r="F29" s="364"/>
    </row>
    <row r="30" spans="1:6" ht="13.5" thickBot="1">
      <c r="A30" s="343">
        <f>Metryka!$C$3</f>
        <v>0</v>
      </c>
      <c r="B30" s="303" t="s">
        <v>64</v>
      </c>
      <c r="C30" s="308"/>
      <c r="D30" s="365"/>
      <c r="E30" s="365"/>
      <c r="F30" s="366"/>
    </row>
    <row r="31" spans="1:6">
      <c r="A31" s="343">
        <f>Metryka!$C$3</f>
        <v>0</v>
      </c>
      <c r="B31" s="306" t="s">
        <v>80</v>
      </c>
      <c r="C31" s="307"/>
      <c r="D31" s="363"/>
      <c r="E31" s="363"/>
      <c r="F31" s="364"/>
    </row>
    <row r="32" spans="1:6" ht="13.5" thickBot="1">
      <c r="A32" s="343">
        <f>Metryka!$C$3</f>
        <v>0</v>
      </c>
      <c r="B32" s="303" t="s">
        <v>64</v>
      </c>
      <c r="C32" s="308"/>
      <c r="D32" s="365"/>
      <c r="E32" s="365"/>
      <c r="F32" s="366"/>
    </row>
    <row r="33" spans="1:6">
      <c r="A33" s="343">
        <f>Metryka!$C$3</f>
        <v>0</v>
      </c>
      <c r="B33" s="306" t="s">
        <v>80</v>
      </c>
      <c r="C33" s="307"/>
      <c r="D33" s="363"/>
      <c r="E33" s="363"/>
      <c r="F33" s="364"/>
    </row>
    <row r="34" spans="1:6" ht="13.5" thickBot="1">
      <c r="A34" s="343">
        <f>Metryka!$C$3</f>
        <v>0</v>
      </c>
      <c r="B34" s="303" t="s">
        <v>64</v>
      </c>
      <c r="C34" s="308"/>
      <c r="D34" s="365"/>
      <c r="E34" s="365"/>
      <c r="F34" s="366"/>
    </row>
    <row r="35" spans="1:6">
      <c r="A35" s="343">
        <f>Metryka!$C$3</f>
        <v>0</v>
      </c>
    </row>
    <row r="36" spans="1:6">
      <c r="A36" s="343">
        <f>Metryka!$C$3</f>
        <v>0</v>
      </c>
      <c r="B36" s="347" t="s">
        <v>372</v>
      </c>
    </row>
    <row r="37" spans="1:6">
      <c r="A37" s="343">
        <f>Metryka!$C$3</f>
        <v>0</v>
      </c>
      <c r="B37" s="351" t="s">
        <v>373</v>
      </c>
    </row>
    <row r="38" spans="1:6" ht="14.25">
      <c r="A38" s="343">
        <f>Metryka!$C$3</f>
        <v>0</v>
      </c>
      <c r="B38" s="347" t="s">
        <v>374</v>
      </c>
    </row>
    <row r="39" spans="1:6">
      <c r="A39" s="343">
        <f>Metryka!$C$3</f>
        <v>0</v>
      </c>
    </row>
    <row r="40" spans="1:6">
      <c r="A40" s="343">
        <f>Metryka!$C$3</f>
        <v>0</v>
      </c>
    </row>
    <row r="41" spans="1:6">
      <c r="A41" s="343">
        <f>Metryka!$C$3</f>
        <v>0</v>
      </c>
    </row>
    <row r="42" spans="1:6">
      <c r="A42" s="343">
        <f>Metryka!$C$3</f>
        <v>0</v>
      </c>
    </row>
    <row r="43" spans="1:6">
      <c r="A43" s="343">
        <f>Metryka!$C$3</f>
        <v>0</v>
      </c>
    </row>
    <row r="44" spans="1:6">
      <c r="A44" s="343">
        <f>Metryka!$C$3</f>
        <v>0</v>
      </c>
    </row>
    <row r="45" spans="1:6">
      <c r="A45" s="343">
        <f>Metryka!$C$3</f>
        <v>0</v>
      </c>
    </row>
    <row r="46" spans="1:6">
      <c r="A46" s="343">
        <f>Metryka!$C$3</f>
        <v>0</v>
      </c>
    </row>
    <row r="47" spans="1:6">
      <c r="A47" s="343">
        <f>Metryka!$C$3</f>
        <v>0</v>
      </c>
    </row>
    <row r="48" spans="1:6">
      <c r="A48" s="343">
        <f>Metryka!$C$3</f>
        <v>0</v>
      </c>
    </row>
    <row r="49" spans="1:1">
      <c r="A49" s="343">
        <f>Metryka!$C$3</f>
        <v>0</v>
      </c>
    </row>
    <row r="50" spans="1:1">
      <c r="A50" s="343">
        <f>Metryka!$C$3</f>
        <v>0</v>
      </c>
    </row>
    <row r="51" spans="1:1">
      <c r="A51" s="343">
        <f>Metryka!$C$3</f>
        <v>0</v>
      </c>
    </row>
    <row r="52" spans="1:1">
      <c r="A52" s="343">
        <f>Metryka!$C$3</f>
        <v>0</v>
      </c>
    </row>
    <row r="53" spans="1:1">
      <c r="A53" s="343">
        <f>Metryka!$C$3</f>
        <v>0</v>
      </c>
    </row>
    <row r="54" spans="1:1">
      <c r="A54" s="343">
        <f>Metryka!$C$3</f>
        <v>0</v>
      </c>
    </row>
    <row r="55" spans="1:1">
      <c r="A55" s="343">
        <f>Metryka!$C$3</f>
        <v>0</v>
      </c>
    </row>
    <row r="56" spans="1:1">
      <c r="A56" s="343">
        <f>Metryka!$C$3</f>
        <v>0</v>
      </c>
    </row>
    <row r="57" spans="1:1">
      <c r="A57" s="343">
        <f>Metryka!$C$3</f>
        <v>0</v>
      </c>
    </row>
    <row r="58" spans="1:1">
      <c r="A58" s="343">
        <f>Metryka!$C$3</f>
        <v>0</v>
      </c>
    </row>
    <row r="59" spans="1:1">
      <c r="A59" s="343">
        <f>Metryka!$C$3</f>
        <v>0</v>
      </c>
    </row>
    <row r="60" spans="1:1">
      <c r="A60" s="343">
        <f>Metryka!$C$3</f>
        <v>0</v>
      </c>
    </row>
    <row r="61" spans="1:1">
      <c r="A61" s="343">
        <f>Metryka!$C$3</f>
        <v>0</v>
      </c>
    </row>
    <row r="62" spans="1:1">
      <c r="A62" s="343">
        <f>Metryka!$C$3</f>
        <v>0</v>
      </c>
    </row>
    <row r="63" spans="1:1">
      <c r="A63" s="343">
        <f>Metryka!$C$3</f>
        <v>0</v>
      </c>
    </row>
    <row r="64" spans="1:1">
      <c r="A64" s="343">
        <f>Metryka!$C$3</f>
        <v>0</v>
      </c>
    </row>
    <row r="65" spans="1:1">
      <c r="A65" s="343">
        <f>Metryka!$C$3</f>
        <v>0</v>
      </c>
    </row>
    <row r="66" spans="1:1">
      <c r="A66" s="343">
        <f>Metryka!$C$3</f>
        <v>0</v>
      </c>
    </row>
    <row r="67" spans="1:1">
      <c r="A67" s="343">
        <f>Metryka!$C$3</f>
        <v>0</v>
      </c>
    </row>
    <row r="68" spans="1:1">
      <c r="A68" s="343">
        <f>Metryka!$C$3</f>
        <v>0</v>
      </c>
    </row>
  </sheetData>
  <mergeCells count="9">
    <mergeCell ref="B13:B14"/>
    <mergeCell ref="B24:F24"/>
    <mergeCell ref="B25:B26"/>
    <mergeCell ref="B2:J2"/>
    <mergeCell ref="B3:G3"/>
    <mergeCell ref="B4:B5"/>
    <mergeCell ref="D4:F4"/>
    <mergeCell ref="G4:G5"/>
    <mergeCell ref="B12:F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66"/>
  <sheetViews>
    <sheetView topLeftCell="B1" workbookViewId="0">
      <selection activeCell="B1" sqref="B1"/>
    </sheetView>
  </sheetViews>
  <sheetFormatPr defaultColWidth="8.85546875" defaultRowHeight="14.25"/>
  <cols>
    <col min="1" max="1" width="8.85546875" style="334" hidden="1" customWidth="1"/>
    <col min="2" max="2" width="8.85546875" style="334"/>
    <col min="3" max="3" width="26" style="334" customWidth="1"/>
    <col min="4" max="4" width="36.42578125" style="334" customWidth="1"/>
    <col min="5" max="5" width="30.28515625" style="334" customWidth="1"/>
    <col min="6" max="6" width="32.85546875" style="334" bestFit="1" customWidth="1"/>
    <col min="7" max="9" width="9.140625" style="335" hidden="1" customWidth="1"/>
    <col min="10" max="16384" width="8.85546875" style="334"/>
  </cols>
  <sheetData>
    <row r="1" spans="1:11" ht="15" thickBot="1">
      <c r="A1" s="333"/>
      <c r="B1" s="71">
        <f>Metryka!C3</f>
        <v>0</v>
      </c>
      <c r="G1" s="334"/>
      <c r="I1" s="336"/>
      <c r="J1" s="333"/>
    </row>
    <row r="2" spans="1:11" ht="15" thickBot="1">
      <c r="B2" s="375" t="s">
        <v>362</v>
      </c>
      <c r="C2" s="370"/>
      <c r="D2" s="370"/>
      <c r="E2" s="370"/>
      <c r="F2" s="371"/>
    </row>
    <row r="3" spans="1:11">
      <c r="B3" s="491" t="s">
        <v>341</v>
      </c>
      <c r="C3" s="493" t="s">
        <v>342</v>
      </c>
      <c r="D3" s="495" t="s">
        <v>343</v>
      </c>
      <c r="E3" s="495" t="s">
        <v>344</v>
      </c>
      <c r="F3" s="372" t="s">
        <v>345</v>
      </c>
    </row>
    <row r="4" spans="1:11" ht="90" thickBot="1">
      <c r="B4" s="492"/>
      <c r="C4" s="494"/>
      <c r="D4" s="496"/>
      <c r="E4" s="496"/>
      <c r="F4" s="424" t="s">
        <v>397</v>
      </c>
    </row>
    <row r="5" spans="1:11">
      <c r="A5" s="343">
        <f>Metryka!$C$3</f>
        <v>0</v>
      </c>
      <c r="B5" s="373"/>
      <c r="C5" s="373"/>
      <c r="D5" s="373"/>
      <c r="E5" s="373"/>
      <c r="F5" s="373"/>
      <c r="G5" s="335">
        <f>Metryka!$C$17</f>
        <v>0</v>
      </c>
      <c r="H5" s="336">
        <f>Metryka!$D$17</f>
        <v>0</v>
      </c>
      <c r="I5" s="335">
        <f>Metryka!$E$17</f>
        <v>0</v>
      </c>
    </row>
    <row r="6" spans="1:11">
      <c r="A6" s="343">
        <f>Metryka!$C$3</f>
        <v>0</v>
      </c>
      <c r="B6" s="374"/>
      <c r="C6" s="374"/>
      <c r="D6" s="374"/>
      <c r="E6" s="374"/>
      <c r="F6" s="374"/>
      <c r="G6" s="335">
        <f>Metryka!$C$17</f>
        <v>0</v>
      </c>
      <c r="H6" s="336">
        <f>Metryka!$D$17</f>
        <v>0</v>
      </c>
      <c r="I6" s="335">
        <f>Metryka!$E$17</f>
        <v>0</v>
      </c>
    </row>
    <row r="7" spans="1:11">
      <c r="A7" s="343">
        <f>Metryka!$C$3</f>
        <v>0</v>
      </c>
      <c r="B7" s="374"/>
      <c r="C7" s="374"/>
      <c r="D7" s="374"/>
      <c r="E7" s="374"/>
      <c r="F7" s="374"/>
      <c r="G7" s="335">
        <f>Metryka!$C$17</f>
        <v>0</v>
      </c>
      <c r="H7" s="336">
        <f>Metryka!$D$17</f>
        <v>0</v>
      </c>
      <c r="I7" s="335">
        <f>Metryka!$E$17</f>
        <v>0</v>
      </c>
    </row>
    <row r="8" spans="1:11">
      <c r="A8" s="343">
        <f>Metryka!$C$3</f>
        <v>0</v>
      </c>
      <c r="B8" s="374"/>
      <c r="C8" s="374"/>
      <c r="D8" s="374"/>
      <c r="E8" s="374"/>
      <c r="F8" s="374"/>
      <c r="G8" s="335">
        <f>Metryka!$C$17</f>
        <v>0</v>
      </c>
      <c r="H8" s="336">
        <f>Metryka!$D$17</f>
        <v>0</v>
      </c>
      <c r="I8" s="335">
        <f>Metryka!$E$17</f>
        <v>0</v>
      </c>
    </row>
    <row r="9" spans="1:11">
      <c r="A9" s="343">
        <f>Metryka!$C$3</f>
        <v>0</v>
      </c>
      <c r="B9" s="374"/>
      <c r="C9" s="374"/>
      <c r="D9" s="374"/>
      <c r="E9" s="374"/>
      <c r="F9" s="374"/>
      <c r="G9" s="335">
        <f>Metryka!$C$17</f>
        <v>0</v>
      </c>
      <c r="H9" s="336">
        <f>Metryka!$D$17</f>
        <v>0</v>
      </c>
      <c r="I9" s="335">
        <f>Metryka!$E$17</f>
        <v>0</v>
      </c>
    </row>
    <row r="10" spans="1:11">
      <c r="A10" s="343">
        <f>Metryka!$C$3</f>
        <v>0</v>
      </c>
      <c r="B10" s="374"/>
      <c r="C10" s="374"/>
      <c r="D10" s="374"/>
      <c r="E10" s="374"/>
      <c r="F10" s="374"/>
      <c r="G10" s="335">
        <f>Metryka!$C$17</f>
        <v>0</v>
      </c>
      <c r="H10" s="336">
        <f>Metryka!$D$17</f>
        <v>0</v>
      </c>
      <c r="I10" s="335">
        <f>Metryka!$E$17</f>
        <v>0</v>
      </c>
      <c r="K10" s="334" t="s">
        <v>330</v>
      </c>
    </row>
    <row r="11" spans="1:11">
      <c r="A11" s="343">
        <f>Metryka!$C$3</f>
        <v>0</v>
      </c>
      <c r="B11" s="374"/>
      <c r="C11" s="374"/>
      <c r="D11" s="374"/>
      <c r="E11" s="374"/>
      <c r="F11" s="374"/>
      <c r="G11" s="335">
        <f>Metryka!$C$17</f>
        <v>0</v>
      </c>
      <c r="H11" s="336">
        <f>Metryka!$D$17</f>
        <v>0</v>
      </c>
      <c r="I11" s="335">
        <f>Metryka!$E$17</f>
        <v>0</v>
      </c>
      <c r="K11" s="334" t="s">
        <v>371</v>
      </c>
    </row>
    <row r="12" spans="1:11">
      <c r="A12" s="343">
        <f>Metryka!$C$3</f>
        <v>0</v>
      </c>
      <c r="B12" s="374"/>
      <c r="C12" s="374"/>
      <c r="D12" s="374"/>
      <c r="E12" s="374"/>
      <c r="F12" s="374"/>
      <c r="G12" s="335">
        <f>Metryka!$C$17</f>
        <v>0</v>
      </c>
      <c r="H12" s="336">
        <f>Metryka!$D$17</f>
        <v>0</v>
      </c>
      <c r="I12" s="335">
        <f>Metryka!$E$17</f>
        <v>0</v>
      </c>
      <c r="K12" s="334" t="s">
        <v>369</v>
      </c>
    </row>
    <row r="13" spans="1:11">
      <c r="A13" s="343">
        <f>Metryka!$C$3</f>
        <v>0</v>
      </c>
      <c r="B13" s="374"/>
      <c r="C13" s="374"/>
      <c r="D13" s="374"/>
      <c r="E13" s="374"/>
      <c r="F13" s="374"/>
      <c r="G13" s="335">
        <f>Metryka!$C$17</f>
        <v>0</v>
      </c>
      <c r="H13" s="336">
        <f>Metryka!$D$17</f>
        <v>0</v>
      </c>
      <c r="I13" s="335">
        <f>Metryka!$E$17</f>
        <v>0</v>
      </c>
      <c r="K13" s="334" t="s">
        <v>370</v>
      </c>
    </row>
    <row r="14" spans="1:11">
      <c r="A14" s="343">
        <f>Metryka!$C$3</f>
        <v>0</v>
      </c>
      <c r="B14" s="374"/>
      <c r="C14" s="374"/>
      <c r="D14" s="374"/>
      <c r="E14" s="374"/>
      <c r="F14" s="374"/>
      <c r="G14" s="335">
        <f>Metryka!$C$17</f>
        <v>0</v>
      </c>
      <c r="H14" s="336">
        <f>Metryka!$D$17</f>
        <v>0</v>
      </c>
      <c r="I14" s="335">
        <f>Metryka!$E$17</f>
        <v>0</v>
      </c>
    </row>
    <row r="15" spans="1:11">
      <c r="A15" s="343">
        <f>Metryka!$C$3</f>
        <v>0</v>
      </c>
      <c r="B15" s="374"/>
      <c r="C15" s="374"/>
      <c r="D15" s="374"/>
      <c r="E15" s="374"/>
      <c r="F15" s="374"/>
      <c r="G15" s="335">
        <f>Metryka!$C$17</f>
        <v>0</v>
      </c>
      <c r="H15" s="336">
        <f>Metryka!$D$17</f>
        <v>0</v>
      </c>
      <c r="I15" s="335">
        <f>Metryka!$E$17</f>
        <v>0</v>
      </c>
    </row>
    <row r="16" spans="1:11">
      <c r="A16" s="343">
        <f>Metryka!$C$3</f>
        <v>0</v>
      </c>
      <c r="B16" s="374"/>
      <c r="C16" s="374"/>
      <c r="D16" s="374"/>
      <c r="E16" s="374"/>
      <c r="F16" s="374"/>
      <c r="G16" s="335">
        <f>Metryka!$C$17</f>
        <v>0</v>
      </c>
      <c r="H16" s="336">
        <f>Metryka!$D$17</f>
        <v>0</v>
      </c>
      <c r="I16" s="335">
        <f>Metryka!$E$17</f>
        <v>0</v>
      </c>
    </row>
    <row r="17" spans="1:9">
      <c r="A17" s="343">
        <f>Metryka!$C$3</f>
        <v>0</v>
      </c>
      <c r="B17" s="374"/>
      <c r="C17" s="374"/>
      <c r="D17" s="374"/>
      <c r="E17" s="374"/>
      <c r="F17" s="374"/>
      <c r="G17" s="335">
        <f>Metryka!$C$17</f>
        <v>0</v>
      </c>
      <c r="H17" s="336">
        <f>Metryka!$D$17</f>
        <v>0</v>
      </c>
      <c r="I17" s="335">
        <f>Metryka!$E$17</f>
        <v>0</v>
      </c>
    </row>
    <row r="18" spans="1:9">
      <c r="A18" s="343">
        <f>Metryka!$C$3</f>
        <v>0</v>
      </c>
      <c r="B18" s="374"/>
      <c r="C18" s="374"/>
      <c r="D18" s="374"/>
      <c r="E18" s="374"/>
      <c r="F18" s="374"/>
      <c r="G18" s="335">
        <f>Metryka!$C$17</f>
        <v>0</v>
      </c>
      <c r="H18" s="336">
        <f>Metryka!$D$17</f>
        <v>0</v>
      </c>
      <c r="I18" s="335">
        <f>Metryka!$E$17</f>
        <v>0</v>
      </c>
    </row>
    <row r="19" spans="1:9">
      <c r="A19" s="343">
        <f>Metryka!$C$3</f>
        <v>0</v>
      </c>
      <c r="B19" s="374"/>
      <c r="C19" s="374"/>
      <c r="D19" s="374"/>
      <c r="E19" s="374"/>
      <c r="F19" s="374"/>
      <c r="G19" s="335">
        <f>Metryka!$C$17</f>
        <v>0</v>
      </c>
      <c r="H19" s="336">
        <f>Metryka!$D$17</f>
        <v>0</v>
      </c>
      <c r="I19" s="335">
        <f>Metryka!$E$17</f>
        <v>0</v>
      </c>
    </row>
    <row r="20" spans="1:9">
      <c r="A20" s="343">
        <f>Metryka!$C$3</f>
        <v>0</v>
      </c>
      <c r="B20" s="374"/>
      <c r="C20" s="374"/>
      <c r="D20" s="374"/>
      <c r="E20" s="374"/>
      <c r="F20" s="374"/>
      <c r="G20" s="335">
        <f>Metryka!$C$17</f>
        <v>0</v>
      </c>
      <c r="H20" s="336">
        <f>Metryka!$D$17</f>
        <v>0</v>
      </c>
      <c r="I20" s="335">
        <f>Metryka!$E$17</f>
        <v>0</v>
      </c>
    </row>
    <row r="21" spans="1:9">
      <c r="A21" s="343">
        <f>Metryka!$C$3</f>
        <v>0</v>
      </c>
      <c r="B21" s="374"/>
      <c r="C21" s="374"/>
      <c r="D21" s="374"/>
      <c r="E21" s="374"/>
      <c r="F21" s="374"/>
      <c r="G21" s="335">
        <f>Metryka!$C$17</f>
        <v>0</v>
      </c>
      <c r="H21" s="336">
        <f>Metryka!$D$17</f>
        <v>0</v>
      </c>
      <c r="I21" s="335">
        <f>Metryka!$E$17</f>
        <v>0</v>
      </c>
    </row>
    <row r="22" spans="1:9">
      <c r="A22" s="343">
        <f>Metryka!$C$3</f>
        <v>0</v>
      </c>
      <c r="B22" s="374"/>
      <c r="C22" s="374"/>
      <c r="D22" s="374"/>
      <c r="E22" s="374"/>
      <c r="F22" s="374"/>
      <c r="G22" s="335">
        <f>Metryka!$C$17</f>
        <v>0</v>
      </c>
      <c r="H22" s="336">
        <f>Metryka!$D$17</f>
        <v>0</v>
      </c>
      <c r="I22" s="335">
        <f>Metryka!$E$17</f>
        <v>0</v>
      </c>
    </row>
    <row r="23" spans="1:9">
      <c r="A23" s="343">
        <f>Metryka!$C$3</f>
        <v>0</v>
      </c>
      <c r="B23" s="374"/>
      <c r="C23" s="374"/>
      <c r="D23" s="374"/>
      <c r="E23" s="374"/>
      <c r="F23" s="374"/>
      <c r="G23" s="335">
        <f>Metryka!$C$17</f>
        <v>0</v>
      </c>
      <c r="H23" s="336">
        <f>Metryka!$D$17</f>
        <v>0</v>
      </c>
      <c r="I23" s="335">
        <f>Metryka!$E$17</f>
        <v>0</v>
      </c>
    </row>
    <row r="24" spans="1:9">
      <c r="A24" s="343">
        <f>Metryka!$C$3</f>
        <v>0</v>
      </c>
      <c r="B24" s="374"/>
      <c r="C24" s="374"/>
      <c r="D24" s="374"/>
      <c r="E24" s="374"/>
      <c r="F24" s="374"/>
      <c r="G24" s="335">
        <f>Metryka!$C$17</f>
        <v>0</v>
      </c>
      <c r="H24" s="336">
        <f>Metryka!$D$17</f>
        <v>0</v>
      </c>
      <c r="I24" s="335">
        <f>Metryka!$E$17</f>
        <v>0</v>
      </c>
    </row>
    <row r="25" spans="1:9">
      <c r="A25" s="343">
        <f>Metryka!$C$3</f>
        <v>0</v>
      </c>
      <c r="B25" s="374"/>
      <c r="C25" s="374"/>
      <c r="D25" s="374"/>
      <c r="E25" s="374"/>
      <c r="F25" s="374"/>
      <c r="G25" s="335">
        <f>Metryka!$C$17</f>
        <v>0</v>
      </c>
      <c r="H25" s="336">
        <f>Metryka!$D$17</f>
        <v>0</v>
      </c>
      <c r="I25" s="335">
        <f>Metryka!$E$17</f>
        <v>0</v>
      </c>
    </row>
    <row r="26" spans="1:9">
      <c r="A26" s="343">
        <f>Metryka!$C$3</f>
        <v>0</v>
      </c>
      <c r="B26" s="374"/>
      <c r="C26" s="374"/>
      <c r="D26" s="374"/>
      <c r="E26" s="374"/>
      <c r="F26" s="374"/>
      <c r="G26" s="335">
        <f>Metryka!$C$17</f>
        <v>0</v>
      </c>
      <c r="H26" s="336">
        <f>Metryka!$D$17</f>
        <v>0</v>
      </c>
      <c r="I26" s="335">
        <f>Metryka!$E$17</f>
        <v>0</v>
      </c>
    </row>
    <row r="27" spans="1:9">
      <c r="A27" s="343">
        <f>Metryka!$C$3</f>
        <v>0</v>
      </c>
      <c r="B27" s="374"/>
      <c r="C27" s="374"/>
      <c r="D27" s="374"/>
      <c r="E27" s="374"/>
      <c r="F27" s="374"/>
      <c r="G27" s="335">
        <f>Metryka!$C$17</f>
        <v>0</v>
      </c>
      <c r="H27" s="336">
        <f>Metryka!$D$17</f>
        <v>0</v>
      </c>
      <c r="I27" s="335">
        <f>Metryka!$E$17</f>
        <v>0</v>
      </c>
    </row>
    <row r="28" spans="1:9">
      <c r="A28" s="343">
        <f>Metryka!$C$3</f>
        <v>0</v>
      </c>
      <c r="B28" s="374"/>
      <c r="C28" s="374"/>
      <c r="D28" s="374"/>
      <c r="E28" s="374"/>
      <c r="F28" s="374"/>
      <c r="G28" s="335">
        <f>Metryka!$C$17</f>
        <v>0</v>
      </c>
      <c r="H28" s="336">
        <f>Metryka!$D$17</f>
        <v>0</v>
      </c>
      <c r="I28" s="335">
        <f>Metryka!$E$17</f>
        <v>0</v>
      </c>
    </row>
    <row r="29" spans="1:9">
      <c r="A29" s="343">
        <f>Metryka!$C$3</f>
        <v>0</v>
      </c>
      <c r="B29" s="374"/>
      <c r="C29" s="374"/>
      <c r="D29" s="374"/>
      <c r="E29" s="374"/>
      <c r="F29" s="374"/>
      <c r="G29" s="335">
        <f>Metryka!$C$17</f>
        <v>0</v>
      </c>
      <c r="H29" s="336">
        <f>Metryka!$D$17</f>
        <v>0</v>
      </c>
      <c r="I29" s="335">
        <f>Metryka!$E$17</f>
        <v>0</v>
      </c>
    </row>
    <row r="30" spans="1:9">
      <c r="A30" s="343">
        <f>Metryka!$C$3</f>
        <v>0</v>
      </c>
      <c r="B30" s="374"/>
      <c r="C30" s="374"/>
      <c r="D30" s="374"/>
      <c r="E30" s="374"/>
      <c r="F30" s="374"/>
      <c r="G30" s="335">
        <f>Metryka!$C$17</f>
        <v>0</v>
      </c>
      <c r="H30" s="336">
        <f>Metryka!$D$17</f>
        <v>0</v>
      </c>
      <c r="I30" s="335">
        <f>Metryka!$E$17</f>
        <v>0</v>
      </c>
    </row>
    <row r="31" spans="1:9">
      <c r="A31" s="343">
        <f>Metryka!$C$3</f>
        <v>0</v>
      </c>
      <c r="B31" s="374"/>
      <c r="C31" s="374"/>
      <c r="D31" s="374"/>
      <c r="E31" s="374"/>
      <c r="F31" s="374"/>
    </row>
    <row r="32" spans="1:9">
      <c r="A32" s="343">
        <f>Metryka!$C$3</f>
        <v>0</v>
      </c>
      <c r="B32" s="374"/>
      <c r="C32" s="374"/>
      <c r="D32" s="374"/>
      <c r="E32" s="374"/>
      <c r="F32" s="374"/>
    </row>
    <row r="33" spans="1:6">
      <c r="A33" s="343">
        <f>Metryka!$C$3</f>
        <v>0</v>
      </c>
      <c r="B33" s="374"/>
      <c r="C33" s="374"/>
      <c r="D33" s="374"/>
      <c r="E33" s="374"/>
      <c r="F33" s="374"/>
    </row>
    <row r="34" spans="1:6">
      <c r="A34" s="343">
        <f>Metryka!$C$3</f>
        <v>0</v>
      </c>
      <c r="B34" s="374"/>
      <c r="C34" s="374"/>
      <c r="D34" s="374"/>
      <c r="E34" s="374"/>
      <c r="F34" s="374"/>
    </row>
    <row r="35" spans="1:6">
      <c r="A35" s="343">
        <f>Metryka!$C$3</f>
        <v>0</v>
      </c>
      <c r="B35" s="374"/>
      <c r="C35" s="374"/>
      <c r="D35" s="374"/>
      <c r="E35" s="374"/>
      <c r="F35" s="374"/>
    </row>
    <row r="36" spans="1:6">
      <c r="A36" s="343">
        <f>Metryka!$C$3</f>
        <v>0</v>
      </c>
      <c r="B36" s="374"/>
      <c r="C36" s="374"/>
      <c r="D36" s="374"/>
      <c r="E36" s="374"/>
      <c r="F36" s="374"/>
    </row>
    <row r="37" spans="1:6">
      <c r="A37" s="343">
        <f>Metryka!$C$3</f>
        <v>0</v>
      </c>
      <c r="B37" s="374"/>
      <c r="C37" s="374"/>
      <c r="D37" s="374"/>
      <c r="E37" s="374"/>
      <c r="F37" s="374"/>
    </row>
    <row r="38" spans="1:6">
      <c r="A38" s="343">
        <f>Metryka!$C$3</f>
        <v>0</v>
      </c>
      <c r="B38" s="374"/>
      <c r="C38" s="374"/>
      <c r="D38" s="374"/>
      <c r="E38" s="374"/>
      <c r="F38" s="374"/>
    </row>
    <row r="39" spans="1:6">
      <c r="A39" s="343">
        <f>Metryka!$C$3</f>
        <v>0</v>
      </c>
      <c r="B39" s="374"/>
      <c r="C39" s="374"/>
      <c r="D39" s="374"/>
      <c r="E39" s="374"/>
      <c r="F39" s="374"/>
    </row>
    <row r="40" spans="1:6">
      <c r="A40" s="343">
        <f>Metryka!$C$3</f>
        <v>0</v>
      </c>
      <c r="B40" s="374"/>
      <c r="C40" s="374"/>
      <c r="D40" s="374"/>
      <c r="E40" s="374"/>
      <c r="F40" s="374"/>
    </row>
    <row r="41" spans="1:6">
      <c r="A41" s="343">
        <f>Metryka!$C$3</f>
        <v>0</v>
      </c>
      <c r="B41" s="374"/>
      <c r="C41" s="374"/>
      <c r="D41" s="374"/>
      <c r="E41" s="374"/>
      <c r="F41" s="374"/>
    </row>
    <row r="42" spans="1:6">
      <c r="A42" s="343">
        <f>Metryka!$C$3</f>
        <v>0</v>
      </c>
      <c r="B42" s="374"/>
      <c r="C42" s="374"/>
      <c r="D42" s="374"/>
      <c r="E42" s="374"/>
      <c r="F42" s="374"/>
    </row>
    <row r="43" spans="1:6">
      <c r="A43" s="343">
        <f>Metryka!$C$3</f>
        <v>0</v>
      </c>
      <c r="B43" s="374"/>
      <c r="C43" s="374"/>
      <c r="D43" s="374"/>
      <c r="E43" s="374"/>
      <c r="F43" s="374"/>
    </row>
    <row r="44" spans="1:6">
      <c r="A44" s="343">
        <f>Metryka!$C$3</f>
        <v>0</v>
      </c>
      <c r="B44" s="374"/>
      <c r="C44" s="374"/>
      <c r="D44" s="374"/>
      <c r="E44" s="374"/>
      <c r="F44" s="374"/>
    </row>
    <row r="45" spans="1:6">
      <c r="A45" s="343">
        <f>Metryka!$C$3</f>
        <v>0</v>
      </c>
      <c r="B45" s="374"/>
      <c r="C45" s="374"/>
      <c r="D45" s="374"/>
      <c r="E45" s="374"/>
      <c r="F45" s="374"/>
    </row>
    <row r="46" spans="1:6">
      <c r="A46" s="343">
        <f>Metryka!$C$3</f>
        <v>0</v>
      </c>
      <c r="B46" s="374"/>
      <c r="C46" s="374"/>
      <c r="D46" s="374"/>
      <c r="E46" s="374"/>
      <c r="F46" s="374"/>
    </row>
    <row r="47" spans="1:6">
      <c r="A47" s="343">
        <f>Metryka!$C$3</f>
        <v>0</v>
      </c>
      <c r="B47" s="374"/>
      <c r="C47" s="374"/>
      <c r="D47" s="374"/>
      <c r="E47" s="374"/>
      <c r="F47" s="374"/>
    </row>
    <row r="48" spans="1:6">
      <c r="A48" s="343">
        <f>Metryka!$C$3</f>
        <v>0</v>
      </c>
      <c r="B48" s="374"/>
      <c r="C48" s="374"/>
      <c r="D48" s="374"/>
      <c r="E48" s="374"/>
      <c r="F48" s="374"/>
    </row>
    <row r="49" spans="1:6">
      <c r="A49" s="343">
        <f>Metryka!$C$3</f>
        <v>0</v>
      </c>
      <c r="B49" s="374"/>
      <c r="C49" s="374"/>
      <c r="D49" s="374"/>
      <c r="E49" s="374"/>
      <c r="F49" s="374"/>
    </row>
    <row r="50" spans="1:6">
      <c r="A50" s="343">
        <f>Metryka!$C$3</f>
        <v>0</v>
      </c>
      <c r="B50" s="374"/>
      <c r="C50" s="374"/>
      <c r="D50" s="374"/>
      <c r="E50" s="374"/>
      <c r="F50" s="374"/>
    </row>
    <row r="51" spans="1:6">
      <c r="A51" s="343">
        <f>Metryka!$C$3</f>
        <v>0</v>
      </c>
      <c r="B51" s="374"/>
      <c r="C51" s="374"/>
      <c r="D51" s="374"/>
      <c r="E51" s="374"/>
      <c r="F51" s="374"/>
    </row>
    <row r="52" spans="1:6">
      <c r="A52" s="343">
        <f>Metryka!$C$3</f>
        <v>0</v>
      </c>
      <c r="B52" s="374"/>
      <c r="C52" s="374"/>
      <c r="D52" s="374"/>
      <c r="E52" s="374"/>
      <c r="F52" s="374"/>
    </row>
    <row r="53" spans="1:6">
      <c r="A53" s="343">
        <f>Metryka!$C$3</f>
        <v>0</v>
      </c>
      <c r="B53" s="374"/>
      <c r="C53" s="374"/>
      <c r="D53" s="374"/>
      <c r="E53" s="374"/>
      <c r="F53" s="374"/>
    </row>
    <row r="54" spans="1:6">
      <c r="A54" s="343">
        <f>Metryka!$C$3</f>
        <v>0</v>
      </c>
      <c r="B54" s="374"/>
      <c r="C54" s="374"/>
      <c r="D54" s="374"/>
      <c r="E54" s="374"/>
      <c r="F54" s="374"/>
    </row>
    <row r="55" spans="1:6">
      <c r="A55" s="343">
        <f>Metryka!$C$3</f>
        <v>0</v>
      </c>
      <c r="B55" s="374"/>
      <c r="C55" s="374"/>
      <c r="D55" s="374"/>
      <c r="E55" s="374"/>
      <c r="F55" s="374"/>
    </row>
    <row r="56" spans="1:6">
      <c r="A56" s="343">
        <f>Metryka!$C$3</f>
        <v>0</v>
      </c>
      <c r="B56" s="374"/>
      <c r="C56" s="374"/>
      <c r="D56" s="374"/>
      <c r="E56" s="374"/>
      <c r="F56" s="374"/>
    </row>
    <row r="57" spans="1:6">
      <c r="A57" s="343">
        <f>Metryka!$C$3</f>
        <v>0</v>
      </c>
      <c r="B57" s="374"/>
      <c r="C57" s="374"/>
      <c r="D57" s="374"/>
      <c r="E57" s="374"/>
      <c r="F57" s="374"/>
    </row>
    <row r="58" spans="1:6">
      <c r="A58" s="343">
        <f>Metryka!$C$3</f>
        <v>0</v>
      </c>
      <c r="B58" s="374"/>
      <c r="C58" s="374"/>
      <c r="D58" s="374"/>
      <c r="E58" s="374"/>
      <c r="F58" s="374"/>
    </row>
    <row r="59" spans="1:6">
      <c r="A59" s="343">
        <f>Metryka!$C$3</f>
        <v>0</v>
      </c>
      <c r="B59" s="374"/>
      <c r="C59" s="374"/>
      <c r="D59" s="374"/>
      <c r="E59" s="374"/>
      <c r="F59" s="374"/>
    </row>
    <row r="60" spans="1:6">
      <c r="A60" s="343">
        <f>Metryka!$C$3</f>
        <v>0</v>
      </c>
      <c r="B60" s="374"/>
      <c r="C60" s="374"/>
      <c r="D60" s="374"/>
      <c r="E60" s="374"/>
      <c r="F60" s="374"/>
    </row>
    <row r="61" spans="1:6">
      <c r="A61" s="343">
        <f>Metryka!$C$3</f>
        <v>0</v>
      </c>
      <c r="B61" s="374"/>
      <c r="C61" s="374"/>
      <c r="D61" s="374"/>
      <c r="E61" s="374"/>
      <c r="F61" s="374"/>
    </row>
    <row r="62" spans="1:6">
      <c r="A62" s="343">
        <f>Metryka!$C$3</f>
        <v>0</v>
      </c>
      <c r="B62" s="374"/>
      <c r="C62" s="374"/>
      <c r="D62" s="374"/>
      <c r="E62" s="374"/>
      <c r="F62" s="374"/>
    </row>
    <row r="63" spans="1:6">
      <c r="A63" s="343">
        <f>Metryka!$C$3</f>
        <v>0</v>
      </c>
      <c r="B63" s="374"/>
      <c r="C63" s="374"/>
      <c r="D63" s="374"/>
      <c r="E63" s="374"/>
      <c r="F63" s="374"/>
    </row>
    <row r="64" spans="1:6">
      <c r="A64" s="343">
        <f>Metryka!$C$3</f>
        <v>0</v>
      </c>
      <c r="B64" s="374"/>
      <c r="C64" s="374"/>
      <c r="D64" s="374"/>
      <c r="E64" s="374"/>
      <c r="F64" s="374"/>
    </row>
    <row r="65" spans="1:6">
      <c r="A65" s="343">
        <f>Metryka!$C$3</f>
        <v>0</v>
      </c>
      <c r="B65" s="374"/>
      <c r="C65" s="374"/>
      <c r="D65" s="374"/>
      <c r="E65" s="374"/>
      <c r="F65" s="374"/>
    </row>
    <row r="66" spans="1:6">
      <c r="A66" s="343">
        <f>Metryka!$C$3</f>
        <v>0</v>
      </c>
      <c r="B66" s="374"/>
      <c r="C66" s="374"/>
      <c r="D66" s="374"/>
      <c r="E66" s="374"/>
      <c r="F66" s="374"/>
    </row>
  </sheetData>
  <mergeCells count="4">
    <mergeCell ref="B3:B4"/>
    <mergeCell ref="C3:C4"/>
    <mergeCell ref="D3:D4"/>
    <mergeCell ref="E3:E4"/>
  </mergeCells>
  <dataValidations count="1">
    <dataValidation type="list" allowBlank="1" showInputMessage="1" showErrorMessage="1" sqref="F5:F1048576 G68:I1048576">
      <formula1>$K$11:$K$13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39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10.5703125" style="19" hidden="1" customWidth="1"/>
    <col min="2" max="5" width="14.42578125" style="19" customWidth="1"/>
    <col min="6" max="6" width="35.7109375" style="19" customWidth="1"/>
    <col min="7" max="7" width="74.42578125" style="19" customWidth="1"/>
    <col min="8" max="10" width="9.140625" style="19" hidden="1" customWidth="1"/>
    <col min="11" max="11" width="9.140625" style="19"/>
    <col min="12" max="12" width="9.140625" style="19" customWidth="1"/>
    <col min="13" max="13" width="9.140625" style="19" hidden="1" customWidth="1"/>
    <col min="14" max="14" width="9.140625" style="19" customWidth="1"/>
    <col min="15" max="16384" width="9.140625" style="19"/>
  </cols>
  <sheetData>
    <row r="1" spans="1:13" ht="15" customHeight="1">
      <c r="B1" s="71">
        <f>Metryka!C3</f>
        <v>0</v>
      </c>
    </row>
    <row r="2" spans="1:13" ht="41.45" customHeight="1" thickBot="1">
      <c r="B2" s="447" t="s">
        <v>346</v>
      </c>
      <c r="C2" s="447"/>
      <c r="D2" s="447"/>
      <c r="E2" s="447"/>
      <c r="F2" s="447"/>
      <c r="G2" s="447"/>
    </row>
    <row r="3" spans="1:13" ht="45" hidden="1" customHeight="1" thickBot="1">
      <c r="A3" s="23"/>
      <c r="B3" s="145" t="s">
        <v>347</v>
      </c>
      <c r="C3" s="146" t="s">
        <v>348</v>
      </c>
      <c r="D3" s="146" t="s">
        <v>349</v>
      </c>
      <c r="E3" s="146" t="s">
        <v>350</v>
      </c>
      <c r="F3" s="146"/>
      <c r="G3" s="146" t="s">
        <v>351</v>
      </c>
    </row>
    <row r="4" spans="1:13" ht="15" customHeight="1">
      <c r="A4" s="23"/>
      <c r="B4" s="295"/>
      <c r="C4" s="296"/>
      <c r="D4" s="497" t="s">
        <v>82</v>
      </c>
      <c r="E4" s="498"/>
      <c r="F4" s="499" t="s">
        <v>352</v>
      </c>
      <c r="G4" s="297"/>
    </row>
    <row r="5" spans="1:13" ht="45" customHeight="1">
      <c r="A5" s="23"/>
      <c r="B5" s="181" t="s">
        <v>155</v>
      </c>
      <c r="C5" s="73" t="s">
        <v>215</v>
      </c>
      <c r="D5" s="292" t="s">
        <v>83</v>
      </c>
      <c r="E5" s="90" t="s">
        <v>54</v>
      </c>
      <c r="F5" s="500"/>
      <c r="G5" s="49" t="s">
        <v>196</v>
      </c>
    </row>
    <row r="6" spans="1:13" ht="15" customHeight="1" thickBot="1">
      <c r="A6" s="23"/>
      <c r="B6" s="182" t="s">
        <v>84</v>
      </c>
      <c r="C6" s="43" t="s">
        <v>71</v>
      </c>
      <c r="D6" s="119" t="s">
        <v>55</v>
      </c>
      <c r="E6" s="120" t="s">
        <v>55</v>
      </c>
      <c r="F6" s="119" t="s">
        <v>314</v>
      </c>
      <c r="G6" s="183" t="s">
        <v>81</v>
      </c>
      <c r="M6" s="19" t="s">
        <v>315</v>
      </c>
    </row>
    <row r="7" spans="1:13" ht="15" customHeight="1" thickTop="1">
      <c r="A7" s="23">
        <f>Metryka!$C$3</f>
        <v>0</v>
      </c>
      <c r="B7" s="136"/>
      <c r="C7" s="184"/>
      <c r="D7" s="93"/>
      <c r="E7" s="94"/>
      <c r="F7" s="93"/>
      <c r="G7" s="185"/>
      <c r="H7" s="19">
        <f>Metryka!$C$18</f>
        <v>0</v>
      </c>
      <c r="I7" s="24">
        <f>Metryka!$D$18</f>
        <v>0</v>
      </c>
      <c r="J7" s="19">
        <f>Metryka!$E$18</f>
        <v>0</v>
      </c>
      <c r="M7" s="19" t="s">
        <v>316</v>
      </c>
    </row>
    <row r="8" spans="1:13" ht="15" customHeight="1">
      <c r="A8" s="23">
        <f>Metryka!$C$3</f>
        <v>0</v>
      </c>
      <c r="B8" s="136"/>
      <c r="C8" s="184"/>
      <c r="D8" s="93"/>
      <c r="E8" s="94"/>
      <c r="F8" s="93"/>
      <c r="G8" s="185"/>
      <c r="H8" s="19">
        <f>Metryka!$C$18</f>
        <v>0</v>
      </c>
      <c r="I8" s="24">
        <f>Metryka!$D$18</f>
        <v>0</v>
      </c>
      <c r="J8" s="19">
        <f>Metryka!$E$18</f>
        <v>0</v>
      </c>
      <c r="M8" s="19" t="s">
        <v>317</v>
      </c>
    </row>
    <row r="9" spans="1:13" ht="15" customHeight="1">
      <c r="A9" s="23">
        <f>Metryka!$C$3</f>
        <v>0</v>
      </c>
      <c r="B9" s="136"/>
      <c r="C9" s="184"/>
      <c r="D9" s="93"/>
      <c r="E9" s="94"/>
      <c r="F9" s="93"/>
      <c r="G9" s="185"/>
      <c r="H9" s="19">
        <f>Metryka!$C$18</f>
        <v>0</v>
      </c>
      <c r="I9" s="24">
        <f>Metryka!$D$18</f>
        <v>0</v>
      </c>
      <c r="J9" s="19">
        <f>Metryka!$E$18</f>
        <v>0</v>
      </c>
      <c r="M9" s="19" t="s">
        <v>318</v>
      </c>
    </row>
    <row r="10" spans="1:13" ht="15" customHeight="1">
      <c r="A10" s="23">
        <f>Metryka!$C$3</f>
        <v>0</v>
      </c>
      <c r="B10" s="136"/>
      <c r="C10" s="184"/>
      <c r="D10" s="93"/>
      <c r="E10" s="94"/>
      <c r="F10" s="93"/>
      <c r="G10" s="185"/>
      <c r="H10" s="19">
        <f>Metryka!$C$18</f>
        <v>0</v>
      </c>
      <c r="I10" s="24">
        <f>Metryka!$D$18</f>
        <v>0</v>
      </c>
      <c r="J10" s="19">
        <f>Metryka!$E$18</f>
        <v>0</v>
      </c>
      <c r="M10" s="19" t="s">
        <v>319</v>
      </c>
    </row>
    <row r="11" spans="1:13" ht="15" customHeight="1">
      <c r="A11" s="23">
        <f>Metryka!$C$3</f>
        <v>0</v>
      </c>
      <c r="B11" s="138"/>
      <c r="C11" s="184"/>
      <c r="D11" s="96"/>
      <c r="E11" s="97"/>
      <c r="F11" s="93"/>
      <c r="G11" s="186"/>
      <c r="H11" s="19">
        <f>Metryka!$C$18</f>
        <v>0</v>
      </c>
      <c r="I11" s="24">
        <f>Metryka!$D$18</f>
        <v>0</v>
      </c>
      <c r="J11" s="19">
        <f>Metryka!$E$18</f>
        <v>0</v>
      </c>
      <c r="M11" s="19" t="s">
        <v>320</v>
      </c>
    </row>
    <row r="12" spans="1:13" ht="15" customHeight="1">
      <c r="A12" s="23">
        <f>Metryka!$C$3</f>
        <v>0</v>
      </c>
      <c r="B12" s="136"/>
      <c r="C12" s="184"/>
      <c r="D12" s="93"/>
      <c r="E12" s="94"/>
      <c r="F12" s="93"/>
      <c r="G12" s="185"/>
      <c r="H12" s="19">
        <f>Metryka!$C$18</f>
        <v>0</v>
      </c>
      <c r="I12" s="24">
        <f>Metryka!$D$18</f>
        <v>0</v>
      </c>
      <c r="J12" s="19">
        <f>Metryka!$E$18</f>
        <v>0</v>
      </c>
      <c r="M12" s="19" t="s">
        <v>321</v>
      </c>
    </row>
    <row r="13" spans="1:13" ht="15" customHeight="1">
      <c r="A13" s="23">
        <f>Metryka!$C$3</f>
        <v>0</v>
      </c>
      <c r="B13" s="136"/>
      <c r="C13" s="184"/>
      <c r="D13" s="93"/>
      <c r="E13" s="94"/>
      <c r="F13" s="93"/>
      <c r="G13" s="185"/>
      <c r="H13" s="19">
        <f>Metryka!$C$18</f>
        <v>0</v>
      </c>
      <c r="I13" s="24">
        <f>Metryka!$D$18</f>
        <v>0</v>
      </c>
      <c r="J13" s="19">
        <f>Metryka!$E$18</f>
        <v>0</v>
      </c>
    </row>
    <row r="14" spans="1:13" ht="15" customHeight="1">
      <c r="A14" s="23">
        <f>Metryka!$C$3</f>
        <v>0</v>
      </c>
      <c r="B14" s="136"/>
      <c r="C14" s="184"/>
      <c r="D14" s="93"/>
      <c r="E14" s="94"/>
      <c r="F14" s="93"/>
      <c r="G14" s="185"/>
      <c r="H14" s="19">
        <f>Metryka!$C$18</f>
        <v>0</v>
      </c>
      <c r="I14" s="24">
        <f>Metryka!$D$18</f>
        <v>0</v>
      </c>
      <c r="J14" s="19">
        <f>Metryka!$E$18</f>
        <v>0</v>
      </c>
    </row>
    <row r="15" spans="1:13" ht="15" customHeight="1">
      <c r="A15" s="23">
        <f>Metryka!$C$3</f>
        <v>0</v>
      </c>
      <c r="B15" s="136"/>
      <c r="C15" s="184"/>
      <c r="D15" s="93"/>
      <c r="E15" s="94"/>
      <c r="F15" s="93"/>
      <c r="G15" s="185"/>
      <c r="H15" s="19">
        <f>Metryka!$C$18</f>
        <v>0</v>
      </c>
      <c r="I15" s="24">
        <f>Metryka!$D$18</f>
        <v>0</v>
      </c>
      <c r="J15" s="19">
        <f>Metryka!$E$18</f>
        <v>0</v>
      </c>
    </row>
    <row r="16" spans="1:13" ht="15" customHeight="1">
      <c r="A16" s="23">
        <f>Metryka!$C$3</f>
        <v>0</v>
      </c>
      <c r="B16" s="136"/>
      <c r="C16" s="184"/>
      <c r="D16" s="93"/>
      <c r="E16" s="94"/>
      <c r="F16" s="93"/>
      <c r="G16" s="185"/>
      <c r="H16" s="19">
        <f>Metryka!$C$18</f>
        <v>0</v>
      </c>
      <c r="I16" s="24">
        <f>Metryka!$D$18</f>
        <v>0</v>
      </c>
      <c r="J16" s="19">
        <f>Metryka!$E$18</f>
        <v>0</v>
      </c>
    </row>
    <row r="17" spans="1:10" ht="15" customHeight="1">
      <c r="A17" s="23">
        <f>Metryka!$C$3</f>
        <v>0</v>
      </c>
      <c r="B17" s="136"/>
      <c r="C17" s="184"/>
      <c r="D17" s="93"/>
      <c r="E17" s="94"/>
      <c r="F17" s="93"/>
      <c r="G17" s="185"/>
      <c r="H17" s="19">
        <f>Metryka!$C$18</f>
        <v>0</v>
      </c>
      <c r="I17" s="24">
        <f>Metryka!$D$18</f>
        <v>0</v>
      </c>
      <c r="J17" s="19">
        <f>Metryka!$E$18</f>
        <v>0</v>
      </c>
    </row>
    <row r="18" spans="1:10" ht="15" customHeight="1">
      <c r="A18" s="23">
        <f>Metryka!$C$3</f>
        <v>0</v>
      </c>
      <c r="B18" s="136"/>
      <c r="C18" s="184"/>
      <c r="D18" s="93"/>
      <c r="E18" s="94"/>
      <c r="F18" s="93"/>
      <c r="G18" s="185"/>
      <c r="H18" s="19">
        <f>Metryka!$C$18</f>
        <v>0</v>
      </c>
      <c r="I18" s="24">
        <f>Metryka!$D$18</f>
        <v>0</v>
      </c>
      <c r="J18" s="19">
        <f>Metryka!$E$18</f>
        <v>0</v>
      </c>
    </row>
    <row r="19" spans="1:10" ht="15" customHeight="1">
      <c r="A19" s="23">
        <f>Metryka!$C$3</f>
        <v>0</v>
      </c>
      <c r="B19" s="136"/>
      <c r="C19" s="184"/>
      <c r="D19" s="93"/>
      <c r="E19" s="94"/>
      <c r="F19" s="93"/>
      <c r="G19" s="185"/>
      <c r="H19" s="19">
        <f>Metryka!$C$18</f>
        <v>0</v>
      </c>
      <c r="I19" s="24">
        <f>Metryka!$D$18</f>
        <v>0</v>
      </c>
      <c r="J19" s="19">
        <f>Metryka!$E$18</f>
        <v>0</v>
      </c>
    </row>
    <row r="20" spans="1:10" ht="15" customHeight="1">
      <c r="A20" s="23">
        <f>Metryka!$C$3</f>
        <v>0</v>
      </c>
      <c r="B20" s="138"/>
      <c r="C20" s="184"/>
      <c r="D20" s="96"/>
      <c r="E20" s="97"/>
      <c r="F20" s="93"/>
      <c r="G20" s="186"/>
      <c r="H20" s="19">
        <f>Metryka!$C$18</f>
        <v>0</v>
      </c>
      <c r="I20" s="24">
        <f>Metryka!$D$18</f>
        <v>0</v>
      </c>
      <c r="J20" s="19">
        <f>Metryka!$E$18</f>
        <v>0</v>
      </c>
    </row>
    <row r="21" spans="1:10" ht="15" customHeight="1">
      <c r="A21" s="23">
        <f>Metryka!$C$3</f>
        <v>0</v>
      </c>
      <c r="B21" s="138"/>
      <c r="C21" s="184"/>
      <c r="D21" s="96"/>
      <c r="E21" s="97"/>
      <c r="F21" s="93"/>
      <c r="G21" s="186"/>
      <c r="H21" s="19">
        <f>Metryka!$C$18</f>
        <v>0</v>
      </c>
      <c r="I21" s="24">
        <f>Metryka!$D$18</f>
        <v>0</v>
      </c>
      <c r="J21" s="19">
        <f>Metryka!$E$18</f>
        <v>0</v>
      </c>
    </row>
    <row r="22" spans="1:10" ht="15" customHeight="1">
      <c r="A22" s="23">
        <f>Metryka!$C$3</f>
        <v>0</v>
      </c>
      <c r="B22" s="139"/>
      <c r="C22" s="184"/>
      <c r="D22" s="98"/>
      <c r="E22" s="99"/>
      <c r="F22" s="93"/>
      <c r="G22" s="177"/>
      <c r="H22" s="19">
        <f>Metryka!$C$18</f>
        <v>0</v>
      </c>
      <c r="I22" s="24">
        <f>Metryka!$D$18</f>
        <v>0</v>
      </c>
      <c r="J22" s="19">
        <f>Metryka!$E$18</f>
        <v>0</v>
      </c>
    </row>
    <row r="23" spans="1:10" ht="15" customHeight="1">
      <c r="A23" s="23">
        <f>Metryka!$C$3</f>
        <v>0</v>
      </c>
      <c r="B23" s="138"/>
      <c r="C23" s="184"/>
      <c r="D23" s="96"/>
      <c r="E23" s="97"/>
      <c r="F23" s="93"/>
      <c r="G23" s="186"/>
      <c r="H23" s="19">
        <f>Metryka!$C$18</f>
        <v>0</v>
      </c>
      <c r="I23" s="24">
        <f>Metryka!$D$18</f>
        <v>0</v>
      </c>
      <c r="J23" s="19">
        <f>Metryka!$E$18</f>
        <v>0</v>
      </c>
    </row>
    <row r="24" spans="1:10" ht="15" customHeight="1">
      <c r="A24" s="23">
        <f>Metryka!$C$3</f>
        <v>0</v>
      </c>
      <c r="B24" s="136"/>
      <c r="C24" s="184"/>
      <c r="D24" s="93"/>
      <c r="E24" s="94"/>
      <c r="F24" s="93"/>
      <c r="G24" s="185"/>
      <c r="H24" s="19">
        <f>Metryka!$C$18</f>
        <v>0</v>
      </c>
      <c r="I24" s="24">
        <f>Metryka!$D$18</f>
        <v>0</v>
      </c>
      <c r="J24" s="19">
        <f>Metryka!$E$18</f>
        <v>0</v>
      </c>
    </row>
    <row r="25" spans="1:10" ht="15" customHeight="1">
      <c r="A25" s="23">
        <f>Metryka!$C$3</f>
        <v>0</v>
      </c>
      <c r="B25" s="136"/>
      <c r="C25" s="184"/>
      <c r="D25" s="93"/>
      <c r="E25" s="94"/>
      <c r="F25" s="93"/>
      <c r="G25" s="185"/>
      <c r="H25" s="19">
        <f>Metryka!$C$18</f>
        <v>0</v>
      </c>
      <c r="I25" s="24">
        <f>Metryka!$D$18</f>
        <v>0</v>
      </c>
      <c r="J25" s="19">
        <f>Metryka!$E$18</f>
        <v>0</v>
      </c>
    </row>
    <row r="26" spans="1:10" ht="15" customHeight="1">
      <c r="A26" s="23">
        <f>Metryka!$C$3</f>
        <v>0</v>
      </c>
      <c r="B26" s="136"/>
      <c r="C26" s="184"/>
      <c r="D26" s="93"/>
      <c r="E26" s="94"/>
      <c r="F26" s="93"/>
      <c r="G26" s="185"/>
      <c r="H26" s="19">
        <f>Metryka!$C$18</f>
        <v>0</v>
      </c>
      <c r="I26" s="24">
        <f>Metryka!$D$18</f>
        <v>0</v>
      </c>
      <c r="J26" s="19">
        <f>Metryka!$E$18</f>
        <v>0</v>
      </c>
    </row>
    <row r="27" spans="1:10" ht="15" customHeight="1">
      <c r="A27" s="23">
        <f>Metryka!$C$3</f>
        <v>0</v>
      </c>
      <c r="B27" s="138"/>
      <c r="C27" s="184"/>
      <c r="D27" s="96"/>
      <c r="E27" s="97"/>
      <c r="F27" s="93"/>
      <c r="G27" s="186"/>
      <c r="H27" s="19">
        <f>Metryka!$C$18</f>
        <v>0</v>
      </c>
      <c r="I27" s="24">
        <f>Metryka!$D$18</f>
        <v>0</v>
      </c>
      <c r="J27" s="19">
        <f>Metryka!$E$18</f>
        <v>0</v>
      </c>
    </row>
    <row r="28" spans="1:10" ht="15" customHeight="1">
      <c r="A28" s="23">
        <f>Metryka!$C$3</f>
        <v>0</v>
      </c>
      <c r="B28" s="138"/>
      <c r="C28" s="184"/>
      <c r="D28" s="96"/>
      <c r="E28" s="97"/>
      <c r="F28" s="93"/>
      <c r="G28" s="186"/>
      <c r="H28" s="19">
        <f>Metryka!$C$18</f>
        <v>0</v>
      </c>
      <c r="I28" s="24">
        <f>Metryka!$D$18</f>
        <v>0</v>
      </c>
      <c r="J28" s="19">
        <f>Metryka!$E$18</f>
        <v>0</v>
      </c>
    </row>
    <row r="29" spans="1:10" ht="15" customHeight="1">
      <c r="A29" s="23">
        <f>Metryka!$C$3</f>
        <v>0</v>
      </c>
      <c r="B29" s="139"/>
      <c r="C29" s="184"/>
      <c r="D29" s="98"/>
      <c r="E29" s="99"/>
      <c r="F29" s="93"/>
      <c r="G29" s="177"/>
      <c r="H29" s="19">
        <f>Metryka!$C$18</f>
        <v>0</v>
      </c>
      <c r="I29" s="24">
        <f>Metryka!$D$18</f>
        <v>0</v>
      </c>
      <c r="J29" s="19">
        <f>Metryka!$E$18</f>
        <v>0</v>
      </c>
    </row>
    <row r="30" spans="1:10" ht="15" customHeight="1" thickBot="1">
      <c r="A30" s="23">
        <f>Metryka!$C$3</f>
        <v>0</v>
      </c>
      <c r="B30" s="100"/>
      <c r="C30" s="187"/>
      <c r="D30" s="101"/>
      <c r="E30" s="102"/>
      <c r="F30" s="298"/>
      <c r="G30" s="188"/>
      <c r="H30" s="19">
        <f>Metryka!$C$18</f>
        <v>0</v>
      </c>
      <c r="I30" s="24">
        <f>Metryka!$D$18</f>
        <v>0</v>
      </c>
      <c r="J30" s="19">
        <f>Metryka!$E$18</f>
        <v>0</v>
      </c>
    </row>
    <row r="31" spans="1:10" ht="15" customHeight="1"/>
    <row r="32" spans="1:10" ht="15" customHeight="1"/>
    <row r="33" spans="2:2" ht="15" customHeight="1"/>
    <row r="34" spans="2:2" ht="15" customHeight="1">
      <c r="B34" s="19" t="s">
        <v>65</v>
      </c>
    </row>
    <row r="35" spans="2:2" ht="15" customHeight="1"/>
    <row r="36" spans="2:2" ht="15" customHeight="1"/>
    <row r="37" spans="2:2" ht="15" customHeight="1"/>
    <row r="38" spans="2:2" ht="15" customHeight="1"/>
    <row r="39" spans="2:2" ht="15" customHeight="1"/>
  </sheetData>
  <mergeCells count="3">
    <mergeCell ref="B2:G2"/>
    <mergeCell ref="D4:E4"/>
    <mergeCell ref="F4:F5"/>
  </mergeCells>
  <dataValidations count="1">
    <dataValidation type="list" allowBlank="1" showInputMessage="1" showErrorMessage="1" sqref="F7:F30">
      <formula1>$M$6:$M$12</formula1>
    </dataValidation>
  </dataValidation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14</vt:i4>
      </vt:variant>
    </vt:vector>
  </HeadingPairs>
  <TitlesOfParts>
    <vt:vector size="32" baseType="lpstr">
      <vt:lpstr>Metryka</vt:lpstr>
      <vt:lpstr>T1 | Zatrudnienie</vt:lpstr>
      <vt:lpstr>T2 | Zatrudnienie</vt:lpstr>
      <vt:lpstr>T3 | Zatrudnienie</vt:lpstr>
      <vt:lpstr>T4 | Zatrudnienie</vt:lpstr>
      <vt:lpstr>T5 | Paliwa</vt:lpstr>
      <vt:lpstr>T6 | Paliwa</vt:lpstr>
      <vt:lpstr>T7 | Paliwa</vt:lpstr>
      <vt:lpstr>T8 | Przepustowość</vt:lpstr>
      <vt:lpstr>T9 | Tabor</vt:lpstr>
      <vt:lpstr>T10 | Tabor</vt:lpstr>
      <vt:lpstr>T11 | Tabor</vt:lpstr>
      <vt:lpstr>T12 | Tabor</vt:lpstr>
      <vt:lpstr>T13 | Tabor</vt:lpstr>
      <vt:lpstr>T14 | Czas Pracy</vt:lpstr>
      <vt:lpstr>T15 | Intermodal</vt:lpstr>
      <vt:lpstr>T16 | Prędkość</vt:lpstr>
      <vt:lpstr>Kontakt UTK</vt:lpstr>
      <vt:lpstr>'Kontakt UTK'!Obszar_wydruku</vt:lpstr>
      <vt:lpstr>Metryka!Obszar_wydruku</vt:lpstr>
      <vt:lpstr>'T1 | Zatrudnienie'!Obszar_wydruku</vt:lpstr>
      <vt:lpstr>'T10 | Tabor'!Obszar_wydruku</vt:lpstr>
      <vt:lpstr>'T11 | Tabor'!Obszar_wydruku</vt:lpstr>
      <vt:lpstr>'T12 | Tabor'!Obszar_wydruku</vt:lpstr>
      <vt:lpstr>'T13 | Tabor'!Obszar_wydruku</vt:lpstr>
      <vt:lpstr>'T14 | Czas Pracy'!Obszar_wydruku</vt:lpstr>
      <vt:lpstr>'T15 | Intermodal'!Obszar_wydruku</vt:lpstr>
      <vt:lpstr>'T16 | Prędkość'!Obszar_wydruku</vt:lpstr>
      <vt:lpstr>'T2 | Zatrudnienie'!Obszar_wydruku</vt:lpstr>
      <vt:lpstr>'T4 | Zatrudnienie'!Obszar_wydruku</vt:lpstr>
      <vt:lpstr>'T8 | Przepustowość'!Obszar_wydruku</vt:lpstr>
      <vt:lpstr>'T9 | Tabor'!Obszar_wydruku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T-rok</dc:title>
  <dc:creator>Marcin Grupiński</dc:creator>
  <cp:lastModifiedBy>Adam Urbaniak</cp:lastModifiedBy>
  <dcterms:created xsi:type="dcterms:W3CDTF">2019-01-04T13:10:19Z</dcterms:created>
  <dcterms:modified xsi:type="dcterms:W3CDTF">2023-03-07T07:45:16Z</dcterms:modified>
</cp:coreProperties>
</file>