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druki sprawozdawcze zablokowane we właściwym zakresie\wersje skorygowane\"/>
    </mc:Choice>
  </mc:AlternateContent>
  <bookViews>
    <workbookView xWindow="0" yWindow="0" windowWidth="28800" windowHeight="12000" firstSheet="1" activeTab="1"/>
  </bookViews>
  <sheets>
    <sheet name="PTI - zakres zmian" sheetId="12" state="hidden" r:id="rId1"/>
    <sheet name="metryka" sheetId="17" r:id="rId2"/>
    <sheet name="1. jednostki" sheetId="14" r:id="rId3"/>
    <sheet name="2. porty wg rodzaju komunikacji" sheetId="15" r:id="rId4"/>
    <sheet name="3. porty wg ładowności " sheetId="16" r:id="rId5"/>
  </sheets>
  <definedNames>
    <definedName name="Intermodalne">#REF!</definedName>
    <definedName name="Komunikacja">#REF!</definedName>
    <definedName name="Kwartał" localSheetId="1">#REF!</definedName>
    <definedName name="Kwartał">#REF!</definedName>
    <definedName name="Miesiąc">#REF!</definedName>
    <definedName name="_xlnm.Print_Area" localSheetId="2">'1. jednostki'!$A$1:$X$33</definedName>
    <definedName name="_xlnm.Print_Area" localSheetId="3">'2. porty wg rodzaju komunikacji'!$A$1:$W$17</definedName>
    <definedName name="_xlnm.Print_Area" localSheetId="4">'3. porty wg ładowności '!$A$1:$H$18</definedName>
    <definedName name="_xlnm.Print_Area" localSheetId="1">metryka!$A$1:$H$14</definedName>
    <definedName name="_xlnm.Print_Area" localSheetId="0">'PTI - zakres zmian'!$A$1:$U$65</definedName>
    <definedName name="Podmiot" localSheetId="1">#REF!</definedName>
    <definedName name="Podmiot">#REF!</definedName>
    <definedName name="Podmioty" localSheetId="1">#REF!</definedName>
    <definedName name="Podmioty">#REF!</definedName>
    <definedName name="Próżny">#REF!</definedName>
    <definedName name="Rok" localSheetId="1">#REF!</definedName>
    <definedName name="Rok">#REF!</definedName>
    <definedName name="TT">#REF!</definedName>
    <definedName name="Typ">#REF!</definedName>
  </definedNames>
  <calcPr calcId="162913"/>
</workbook>
</file>

<file path=xl/calcChain.xml><?xml version="1.0" encoding="utf-8"?>
<calcChain xmlns="http://schemas.openxmlformats.org/spreadsheetml/2006/main">
  <c r="A4" i="16" l="1"/>
  <c r="A3" i="16"/>
  <c r="A2" i="16"/>
  <c r="A1" i="16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A4" i="15" l="1"/>
  <c r="A3" i="15"/>
  <c r="A2" i="15"/>
  <c r="A1" i="15"/>
  <c r="A4" i="14"/>
  <c r="A3" i="14"/>
  <c r="A2" i="14"/>
  <c r="A1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D16" i="15" l="1"/>
  <c r="E16" i="15"/>
  <c r="F16" i="15"/>
  <c r="C16" i="15"/>
  <c r="D32" i="14"/>
  <c r="E32" i="14"/>
  <c r="F32" i="14"/>
  <c r="G32" i="14"/>
  <c r="E56" i="12"/>
  <c r="D56" i="12"/>
  <c r="C56" i="12"/>
  <c r="B56" i="12"/>
  <c r="E55" i="12"/>
  <c r="D55" i="12"/>
  <c r="C55" i="12"/>
  <c r="B55" i="12"/>
  <c r="E54" i="12"/>
  <c r="D54" i="12"/>
  <c r="C54" i="12"/>
  <c r="B54" i="12"/>
  <c r="E53" i="12"/>
  <c r="D53" i="12"/>
  <c r="C53" i="12"/>
  <c r="B53" i="12"/>
  <c r="E52" i="12"/>
  <c r="D52" i="12"/>
  <c r="C52" i="12"/>
  <c r="B52" i="12"/>
  <c r="E51" i="12"/>
  <c r="D51" i="12"/>
  <c r="C51" i="12"/>
  <c r="B51" i="12"/>
  <c r="E50" i="12"/>
  <c r="D50" i="12"/>
  <c r="C50" i="12"/>
  <c r="B50" i="12"/>
  <c r="E49" i="12"/>
  <c r="D49" i="12"/>
  <c r="C49" i="12"/>
  <c r="B49" i="12"/>
  <c r="E48" i="12"/>
  <c r="D48" i="12"/>
  <c r="C48" i="12"/>
  <c r="B48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E38" i="12"/>
  <c r="D38" i="12"/>
  <c r="C38" i="12"/>
  <c r="B38" i="12"/>
  <c r="E37" i="12"/>
  <c r="D37" i="12"/>
  <c r="C37" i="12"/>
  <c r="B37" i="12"/>
  <c r="E36" i="12"/>
  <c r="D36" i="12"/>
  <c r="C36" i="12"/>
  <c r="B36" i="12"/>
  <c r="E35" i="12"/>
  <c r="D35" i="12"/>
  <c r="C35" i="12"/>
  <c r="B35" i="12"/>
  <c r="E34" i="12"/>
  <c r="D34" i="12"/>
  <c r="C34" i="12"/>
  <c r="B34" i="12"/>
  <c r="E33" i="12"/>
  <c r="D33" i="12"/>
  <c r="C33" i="12"/>
  <c r="B33" i="12"/>
  <c r="E32" i="12"/>
  <c r="D32" i="12"/>
  <c r="C32" i="12"/>
  <c r="B32" i="12"/>
  <c r="E31" i="12"/>
  <c r="D31" i="12"/>
  <c r="C31" i="12"/>
  <c r="B31" i="12"/>
  <c r="E30" i="12"/>
  <c r="D30" i="12"/>
  <c r="C30" i="12"/>
  <c r="B30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E20" i="12"/>
  <c r="D20" i="12"/>
  <c r="C20" i="12"/>
  <c r="B20" i="12"/>
  <c r="E19" i="12"/>
  <c r="D19" i="12"/>
  <c r="C19" i="12"/>
  <c r="B19" i="12"/>
  <c r="A11" i="12" s="1"/>
</calcChain>
</file>

<file path=xl/comments1.xml><?xml version="1.0" encoding="utf-8"?>
<comments xmlns="http://schemas.openxmlformats.org/spreadsheetml/2006/main">
  <authors>
    <author>Łukasz Trzak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podział na lokalizacje portów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dodatkową tabelę dot. wywozu i wwozu ładunków intermodalnych próznych i pełnych w poszczególnych portach</t>
        </r>
      </text>
    </comment>
  </commentList>
</comments>
</file>

<file path=xl/sharedStrings.xml><?xml version="1.0" encoding="utf-8"?>
<sst xmlns="http://schemas.openxmlformats.org/spreadsheetml/2006/main" count="425" uniqueCount="122">
  <si>
    <t>rok</t>
  </si>
  <si>
    <t>imię i nazwisko</t>
  </si>
  <si>
    <t>telefon kontaktowy</t>
  </si>
  <si>
    <t>e-mail osoby sporządzającej</t>
  </si>
  <si>
    <t>miejscowość i data</t>
  </si>
  <si>
    <t>PTI</t>
  </si>
  <si>
    <t>wymienne nadwozia samochodowe tzw. "swap body"</t>
  </si>
  <si>
    <t>NIP</t>
  </si>
  <si>
    <t>REGON</t>
  </si>
  <si>
    <t>eksport</t>
  </si>
  <si>
    <t>import</t>
  </si>
  <si>
    <t>tranzyt</t>
  </si>
  <si>
    <t>sztuk</t>
  </si>
  <si>
    <t>masa</t>
  </si>
  <si>
    <t>praca przewozowa</t>
  </si>
  <si>
    <t>imię i nazwisko kierownika jednostki/prezesa zarządu</t>
  </si>
  <si>
    <t xml:space="preserve">TEU                          </t>
  </si>
  <si>
    <t>nazwa</t>
  </si>
  <si>
    <t>jednostek</t>
  </si>
  <si>
    <t>tys. ton</t>
  </si>
  <si>
    <t>tys. tono-km</t>
  </si>
  <si>
    <t>samochody ciężarowe, ciągniki siodłowe z naczepami</t>
  </si>
  <si>
    <t>naczepy i przyczepy samochodowe luzem</t>
  </si>
  <si>
    <t>kontenery 20'</t>
  </si>
  <si>
    <t>kontenery 25'</t>
  </si>
  <si>
    <t>kontenery 30'</t>
  </si>
  <si>
    <t>kontenery 35'</t>
  </si>
  <si>
    <t>kontenery 40'</t>
  </si>
  <si>
    <t>kontenery 45'</t>
  </si>
  <si>
    <t>inne</t>
  </si>
  <si>
    <t>krajowe</t>
  </si>
  <si>
    <t>ogółem</t>
  </si>
  <si>
    <t>1. Przewozy w ramach transportu intermodalnego - ogółem.</t>
  </si>
  <si>
    <t>w okresie sprawozdawczym</t>
  </si>
  <si>
    <t>w tym wg komunikacji</t>
  </si>
  <si>
    <t>w tym w kumunikacji międzynarodowej</t>
  </si>
  <si>
    <t>liczba</t>
  </si>
  <si>
    <t>2. Przewozy jednostek z ładunkami.</t>
  </si>
  <si>
    <t>ogółem z ładunkami</t>
  </si>
  <si>
    <t>3. Przewozy jednostek próżnych.</t>
  </si>
  <si>
    <t>ogółem próżnych</t>
  </si>
  <si>
    <t xml:space="preserve">nazwa i adres podmiotu sprawozdającego                                                                                     </t>
  </si>
  <si>
    <t>ulica i nr lokalu, kod, miejscowość</t>
  </si>
  <si>
    <t>nr telefonu, adres e-mail, strona www</t>
  </si>
  <si>
    <t>sprawozdanie za okres:</t>
  </si>
  <si>
    <t>kwartał</t>
  </si>
  <si>
    <t>Należy przekazać do 30 dni kalendarzowych po kwartale oraz do 28 lutego za rok sprawozdawczy.</t>
  </si>
  <si>
    <t>dane osoby sporządzającej sprawozdanie</t>
  </si>
  <si>
    <t>typ środka transportowego/jednostka ładunkowa</t>
  </si>
  <si>
    <t>wyszczególnienie</t>
  </si>
  <si>
    <t>ogółem (w tym z ładunkami i próżne)</t>
  </si>
  <si>
    <r>
      <t xml:space="preserve">pieczątka imienna i podpis osoby 
upoważnionej do składania oświadczeń w imieniu sprawozdawcy
(nie dotyczy w przypadku przekazania pisma przewodniego lub pełnomocnictwa)   </t>
    </r>
    <r>
      <rPr>
        <i/>
        <sz val="6"/>
        <rFont val="Arial CE"/>
        <charset val="238"/>
      </rPr>
      <t xml:space="preserve">                         </t>
    </r>
  </si>
  <si>
    <t xml:space="preserve">Zgoda na przetwarzanie danych w systemach wewnętrznych UTK zgodnie z art.13 ust. 3a oraz art. 15b ustawy z dnia 28 marca 2003 r. o transporcie kolejowym (Dz.U. z 2016 r., poz. 1727 z późn. zmianami). Jeśli poszczególne dane zawarte w sprawozdaniu stanowią tajemnicę przedsiębiorstwa zgodnie z art. 11 ust. 4 ustawy z dnia 16 kwietnia 1993 r. o zwalczaniu nieuczciwej konkurencji (tekst jednolity: Dz.U. z 2003 r., Nr 153, poz. 1503 z późn. zm.) ich zakres i szczegółowe uzasadnienie należy wskazać w piśmie przewodnim. </t>
  </si>
  <si>
    <t>próżne</t>
  </si>
  <si>
    <t>przewozy przez porty
(wywóz kontenerów)</t>
  </si>
  <si>
    <t>przewozy przez porty
(przywóz kontenerów)</t>
  </si>
  <si>
    <t>w Gdańsku</t>
  </si>
  <si>
    <t>w Gdyni</t>
  </si>
  <si>
    <t>w Świnoujściu</t>
  </si>
  <si>
    <t>w Szczecinie</t>
  </si>
  <si>
    <t>w tym w komunikacji międzynarodowej</t>
  </si>
  <si>
    <t xml:space="preserve">             w tym przez porty</t>
  </si>
  <si>
    <t>z ładunkami</t>
  </si>
  <si>
    <t>ton</t>
  </si>
  <si>
    <t>tono-km</t>
  </si>
  <si>
    <t>jednostka</t>
  </si>
  <si>
    <t xml:space="preserve">jednostka </t>
  </si>
  <si>
    <t>za który kwartał wypełniasz sprawozdanie?</t>
  </si>
  <si>
    <t>III kwartał</t>
  </si>
  <si>
    <t>za który rok?</t>
  </si>
  <si>
    <t>I kwartał</t>
  </si>
  <si>
    <t>II kwartał</t>
  </si>
  <si>
    <t>IV kwartał</t>
  </si>
  <si>
    <t xml:space="preserve">  ton</t>
  </si>
  <si>
    <t xml:space="preserve">  tono-km</t>
  </si>
  <si>
    <t>z ładunkami / próżne</t>
  </si>
  <si>
    <t>1. Przewozy jednostek z ładunkami</t>
  </si>
  <si>
    <t>2. Przewozy przez porty - wg rodzaju komunikacji</t>
  </si>
  <si>
    <t>KOREKTA</t>
  </si>
  <si>
    <t>PIERWSZE SPRAWOZDANIE</t>
  </si>
  <si>
    <t>lokalizacja</t>
  </si>
  <si>
    <t>SUMA</t>
  </si>
  <si>
    <t>przez port w Gdańsku</t>
  </si>
  <si>
    <t>przez port w Gdyni</t>
  </si>
  <si>
    <t>przez port w Szczecinie</t>
  </si>
  <si>
    <t>przez port w Świnoujściu</t>
  </si>
  <si>
    <t>Wypełnij metrykę sprawozdania.</t>
  </si>
  <si>
    <t>pierwsze sprawozdanie czy korekta?</t>
  </si>
  <si>
    <t>PTI_O_LICZBA[SZTUK]</t>
  </si>
  <si>
    <t>PTI_O_TEU[JEDNOSTEK]</t>
  </si>
  <si>
    <t>PTI_O_MASA[TON]</t>
  </si>
  <si>
    <t>PTI_O_PRACA[TONKM]</t>
  </si>
  <si>
    <t>PTI_WK_LICZBA[SZTUK]</t>
  </si>
  <si>
    <t>PTI_WK_TEU[JEDNOSTEK]</t>
  </si>
  <si>
    <t>PTI_WK_MASA[TON]</t>
  </si>
  <si>
    <t>PTI_WK_PRACA[TONKM]</t>
  </si>
  <si>
    <t>PTI_WE_LICZBA[SZTUK]</t>
  </si>
  <si>
    <t>PTI_WE_TEU[JEDNOSTEK]</t>
  </si>
  <si>
    <t>PTI_WE_MASA[TON]</t>
  </si>
  <si>
    <t>PTI_WE_PRACA[TONKM]</t>
  </si>
  <si>
    <t>PTI_WI_LICZBA[SZTUK]</t>
  </si>
  <si>
    <t>PTI_WI_TEU[JEDNOSTEK]</t>
  </si>
  <si>
    <t>PTI_WI_MASA[TON]</t>
  </si>
  <si>
    <t>PTI_WI_PRACA[TONKM]</t>
  </si>
  <si>
    <t>PTI_WT_LICZBA[SZTUK]</t>
  </si>
  <si>
    <t>PTI_WT_TEU[JEDNOSTEK]</t>
  </si>
  <si>
    <t>PTI_WT_MASA[TON]</t>
  </si>
  <si>
    <t>PTI_WT_PRACA[TONKM]</t>
  </si>
  <si>
    <t>PTI_WYWOZ_MASA[TON]</t>
  </si>
  <si>
    <t>PTI_WYWOZ_TEU[JEDNOSTEK]</t>
  </si>
  <si>
    <t>PTI_PRZYWOZ_MASA[TON]</t>
  </si>
  <si>
    <t>PTI_PRZYWOZ_TEU[JEDNOSTEK]</t>
  </si>
  <si>
    <t>3. Przewozy przez porty - wywóz i przywóz jednostek ładownych i próżnych</t>
  </si>
  <si>
    <t>imię i nazwisko, 
zakres wypełnianych danych*</t>
  </si>
  <si>
    <t>numer / numery 
telefonu</t>
  </si>
  <si>
    <t>adres / adresy 
e-mail</t>
  </si>
  <si>
    <t>nazwa 
podmiotu</t>
  </si>
  <si>
    <t>NIP 
podmiotu</t>
  </si>
  <si>
    <t>osoba / osoby 
sporządzające sprawozdanie</t>
  </si>
  <si>
    <t>osoba / osoby 
zatwierdzające sprawozdanie</t>
  </si>
  <si>
    <t>SPRAWOZDANIE "PTI"
przewozy w ramach transportu intermodalnego</t>
  </si>
  <si>
    <t>* jeżeli więcej niż jedna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</si>
</sst>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#,##0.000"/>
    <numFmt numFmtId="167" formatCode="000\-000\-00\-00"/>
    <numFmt numFmtId="168" formatCode="[$-415]General"/>
    <numFmt numFmtId="169" formatCode="[$-415]d\ mmm\ yy;@"/>
    <numFmt numFmtId="170" formatCode="[$-415]0%"/>
    <numFmt numFmtId="171" formatCode="#,##0.00&quot; &quot;[$zł-415];[Red]&quot;-&quot;#,##0.00&quot; &quot;[$zł-415]"/>
    <numFmt numFmtId="172" formatCode="_-* #,##0.00&quot; zł&quot;_-;\-* #,##0.00&quot; zł&quot;_-;_-* \-??&quot; zł&quot;_-;_-@_-"/>
    <numFmt numFmtId="173" formatCode="&quot; &quot;#,##0.00&quot; zł &quot;;&quot;-&quot;#,##0.00&quot; zł &quot;;&quot; -&quot;#&quot; zł &quot;;&quot; &quot;@&quot; &quot;"/>
  </numFmts>
  <fonts count="8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i/>
      <sz val="6"/>
      <name val="Arial CE"/>
      <charset val="238"/>
    </font>
    <font>
      <b/>
      <sz val="14"/>
      <color indexed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color theme="0"/>
      <name val="Arial"/>
      <family val="2"/>
      <charset val="238"/>
    </font>
    <font>
      <sz val="7"/>
      <name val="Arial Narrow"/>
      <family val="2"/>
      <charset val="238"/>
    </font>
    <font>
      <b/>
      <sz val="13"/>
      <color theme="0"/>
      <name val="Arial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1" fillId="13" borderId="0" applyNumberFormat="0" applyBorder="0" applyAlignment="0" applyProtection="0"/>
    <xf numFmtId="0" fontId="33" fillId="43" borderId="0" applyNumberFormat="0" applyBorder="0" applyAlignment="0" applyProtection="0"/>
    <xf numFmtId="0" fontId="1" fillId="17" borderId="0" applyNumberFormat="0" applyBorder="0" applyAlignment="0" applyProtection="0"/>
    <xf numFmtId="0" fontId="33" fillId="44" borderId="0" applyNumberFormat="0" applyBorder="0" applyAlignment="0" applyProtection="0"/>
    <xf numFmtId="0" fontId="1" fillId="21" borderId="0" applyNumberFormat="0" applyBorder="0" applyAlignment="0" applyProtection="0"/>
    <xf numFmtId="0" fontId="33" fillId="45" borderId="0" applyNumberFormat="0" applyBorder="0" applyAlignment="0" applyProtection="0"/>
    <xf numFmtId="0" fontId="1" fillId="25" borderId="0" applyNumberFormat="0" applyBorder="0" applyAlignment="0" applyProtection="0"/>
    <xf numFmtId="0" fontId="33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1" fillId="14" borderId="0" applyNumberFormat="0" applyBorder="0" applyAlignment="0" applyProtection="0"/>
    <xf numFmtId="0" fontId="33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3" fillId="51" borderId="0" applyNumberFormat="0" applyBorder="0" applyAlignment="0" applyProtection="0"/>
    <xf numFmtId="0" fontId="1" fillId="26" borderId="0" applyNumberFormat="0" applyBorder="0" applyAlignment="0" applyProtection="0"/>
    <xf numFmtId="0" fontId="3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33" fillId="44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1" fillId="15" borderId="0" applyNumberFormat="0" applyBorder="0" applyAlignment="0" applyProtection="0"/>
    <xf numFmtId="0" fontId="35" fillId="56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5" fillId="51" borderId="0" applyNumberFormat="0" applyBorder="0" applyAlignment="0" applyProtection="0"/>
    <xf numFmtId="0" fontId="31" fillId="27" borderId="0" applyNumberFormat="0" applyBorder="0" applyAlignment="0" applyProtection="0"/>
    <xf numFmtId="0" fontId="35" fillId="50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5" fillId="44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60" borderId="0" applyNumberFormat="0" applyBorder="0" applyAlignment="0" applyProtection="0"/>
    <xf numFmtId="0" fontId="31" fillId="12" borderId="0" applyNumberFormat="0" applyBorder="0" applyAlignment="0" applyProtection="0"/>
    <xf numFmtId="0" fontId="35" fillId="5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5" fillId="61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6" fillId="38" borderId="0" applyNumberFormat="0" applyBorder="0" applyAlignment="0" applyProtection="0"/>
    <xf numFmtId="0" fontId="37" fillId="62" borderId="62" applyNumberFormat="0" applyAlignment="0" applyProtection="0"/>
    <xf numFmtId="0" fontId="37" fillId="62" borderId="62" applyNumberFormat="0" applyAlignment="0" applyProtection="0"/>
    <xf numFmtId="0" fontId="37" fillId="62" borderId="62" applyNumberFormat="0" applyAlignment="0" applyProtection="0"/>
    <xf numFmtId="0" fontId="38" fillId="63" borderId="63" applyNumberFormat="0" applyAlignment="0" applyProtection="0"/>
    <xf numFmtId="0" fontId="39" fillId="44" borderId="62" applyNumberFormat="0" applyAlignment="0" applyProtection="0"/>
    <xf numFmtId="0" fontId="39" fillId="44" borderId="62" applyNumberFormat="0" applyAlignment="0" applyProtection="0"/>
    <xf numFmtId="0" fontId="39" fillId="44" borderId="62" applyNumberFormat="0" applyAlignment="0" applyProtection="0"/>
    <xf numFmtId="0" fontId="23" fillId="8" borderId="55" applyNumberFormat="0" applyAlignment="0" applyProtection="0"/>
    <xf numFmtId="0" fontId="40" fillId="43" borderId="64" applyNumberFormat="0" applyAlignment="0" applyProtection="0"/>
    <xf numFmtId="0" fontId="40" fillId="43" borderId="64" applyNumberFormat="0" applyAlignment="0" applyProtection="0"/>
    <xf numFmtId="0" fontId="40" fillId="43" borderId="64" applyNumberFormat="0" applyAlignment="0" applyProtection="0"/>
    <xf numFmtId="0" fontId="24" fillId="9" borderId="56" applyNumberFormat="0" applyAlignment="0" applyProtection="0"/>
    <xf numFmtId="0" fontId="40" fillId="43" borderId="64" applyNumberFormat="0" applyAlignment="0" applyProtection="0"/>
    <xf numFmtId="0" fontId="40" fillId="43" borderId="64" applyNumberFormat="0" applyAlignment="0" applyProtection="0"/>
    <xf numFmtId="0" fontId="40" fillId="43" borderId="64" applyNumberFormat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164" fontId="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43" fillId="0" borderId="0"/>
    <xf numFmtId="0" fontId="32" fillId="0" borderId="0"/>
    <xf numFmtId="168" fontId="44" fillId="0" borderId="0"/>
    <xf numFmtId="0" fontId="33" fillId="0" borderId="0"/>
    <xf numFmtId="168" fontId="44" fillId="0" borderId="0"/>
    <xf numFmtId="0" fontId="33" fillId="0" borderId="0"/>
    <xf numFmtId="0" fontId="33" fillId="0" borderId="0"/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7" fillId="0" borderId="0">
      <alignment horizontal="center"/>
    </xf>
    <xf numFmtId="0" fontId="48" fillId="0" borderId="65" applyNumberFormat="0" applyFill="0" applyAlignment="0" applyProtection="0"/>
    <xf numFmtId="0" fontId="49" fillId="0" borderId="66" applyNumberFormat="0" applyFill="0" applyAlignment="0" applyProtection="0"/>
    <xf numFmtId="0" fontId="50" fillId="0" borderId="6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>
      <alignment horizontal="center" textRotation="9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6" fillId="42" borderId="62" applyNumberFormat="0" applyAlignment="0" applyProtection="0"/>
    <xf numFmtId="0" fontId="56" fillId="42" borderId="62" applyNumberFormat="0" applyAlignment="0" applyProtection="0"/>
    <xf numFmtId="0" fontId="56" fillId="42" borderId="62" applyNumberFormat="0" applyAlignment="0" applyProtection="0"/>
    <xf numFmtId="0" fontId="57" fillId="0" borderId="68" applyNumberFormat="0" applyFill="0" applyAlignment="0" applyProtection="0"/>
    <xf numFmtId="0" fontId="26" fillId="0" borderId="57" applyNumberFormat="0" applyFill="0" applyAlignment="0" applyProtection="0"/>
    <xf numFmtId="0" fontId="27" fillId="10" borderId="58" applyNumberFormat="0" applyAlignment="0" applyProtection="0"/>
    <xf numFmtId="0" fontId="58" fillId="0" borderId="68" applyNumberFormat="0" applyFill="0" applyAlignment="0" applyProtection="0"/>
    <xf numFmtId="0" fontId="59" fillId="0" borderId="69" applyNumberFormat="0" applyFill="0" applyAlignment="0" applyProtection="0"/>
    <xf numFmtId="0" fontId="60" fillId="0" borderId="66" applyNumberFormat="0" applyFill="0" applyAlignment="0" applyProtection="0"/>
    <xf numFmtId="0" fontId="61" fillId="0" borderId="7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59" fillId="0" borderId="69" applyNumberFormat="0" applyFill="0" applyAlignment="0" applyProtection="0"/>
    <xf numFmtId="0" fontId="63" fillId="0" borderId="66" applyNumberFormat="0" applyFill="0" applyAlignment="0" applyProtection="0"/>
    <xf numFmtId="0" fontId="60" fillId="0" borderId="66" applyNumberFormat="0" applyFill="0" applyAlignment="0" applyProtection="0"/>
    <xf numFmtId="0" fontId="64" fillId="0" borderId="67" applyNumberFormat="0" applyFill="0" applyAlignment="0" applyProtection="0"/>
    <xf numFmtId="0" fontId="61" fillId="0" borderId="70" applyNumberFormat="0" applyFill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64" borderId="0" applyNumberFormat="0" applyBorder="0" applyAlignment="0" applyProtection="0"/>
    <xf numFmtId="0" fontId="22" fillId="7" borderId="0" applyNumberFormat="0" applyBorder="0" applyAlignment="0" applyProtection="0"/>
    <xf numFmtId="0" fontId="1" fillId="0" borderId="0"/>
    <xf numFmtId="169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9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9" fontId="6" fillId="0" borderId="0"/>
    <xf numFmtId="0" fontId="1" fillId="0" borderId="0"/>
    <xf numFmtId="169" fontId="6" fillId="0" borderId="0"/>
    <xf numFmtId="0" fontId="1" fillId="0" borderId="0"/>
    <xf numFmtId="0" fontId="6" fillId="0" borderId="0"/>
    <xf numFmtId="169" fontId="6" fillId="0" borderId="0"/>
    <xf numFmtId="169" fontId="6" fillId="0" borderId="0"/>
    <xf numFmtId="0" fontId="6" fillId="0" borderId="0"/>
    <xf numFmtId="0" fontId="6" fillId="0" borderId="0"/>
    <xf numFmtId="169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8" fontId="44" fillId="0" borderId="0"/>
    <xf numFmtId="169" fontId="6" fillId="0" borderId="0"/>
    <xf numFmtId="0" fontId="1" fillId="0" borderId="0"/>
    <xf numFmtId="0" fontId="1" fillId="0" borderId="0"/>
    <xf numFmtId="168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9" fontId="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0" fontId="1" fillId="0" borderId="0"/>
    <xf numFmtId="0" fontId="1" fillId="0" borderId="0"/>
    <xf numFmtId="169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7" fillId="0" borderId="0"/>
    <xf numFmtId="0" fontId="1" fillId="0" borderId="0"/>
    <xf numFmtId="169" fontId="6" fillId="0" borderId="0"/>
    <xf numFmtId="0" fontId="6" fillId="0" borderId="0"/>
    <xf numFmtId="169" fontId="6" fillId="0" borderId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25" fillId="9" borderId="55" applyNumberFormat="0" applyAlignment="0" applyProtection="0"/>
    <xf numFmtId="0" fontId="68" fillId="43" borderId="62" applyNumberFormat="0" applyAlignment="0" applyProtection="0"/>
    <xf numFmtId="0" fontId="68" fillId="43" borderId="62" applyNumberFormat="0" applyAlignment="0" applyProtection="0"/>
    <xf numFmtId="0" fontId="68" fillId="43" borderId="62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62" borderId="64" applyNumberFormat="0" applyAlignment="0" applyProtection="0"/>
    <xf numFmtId="0" fontId="70" fillId="62" borderId="64" applyNumberFormat="0" applyAlignment="0" applyProtection="0"/>
    <xf numFmtId="0" fontId="70" fillId="62" borderId="64" applyNumberFormat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170" fontId="44" fillId="0" borderId="0"/>
    <xf numFmtId="9" fontId="3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71" fillId="0" borderId="0"/>
    <xf numFmtId="171" fontId="71" fillId="0" borderId="0"/>
    <xf numFmtId="0" fontId="30" fillId="0" borderId="60" applyNumberFormat="0" applyFill="0" applyAlignment="0" applyProtection="0"/>
    <xf numFmtId="0" fontId="72" fillId="0" borderId="72" applyNumberFormat="0" applyFill="0" applyAlignment="0" applyProtection="0"/>
    <xf numFmtId="0" fontId="72" fillId="0" borderId="72" applyNumberFormat="0" applyFill="0" applyAlignment="0" applyProtection="0"/>
    <xf numFmtId="0" fontId="72" fillId="0" borderId="72" applyNumberFormat="0" applyFill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3" applyNumberFormat="0" applyFill="0" applyAlignment="0" applyProtection="0"/>
    <xf numFmtId="0" fontId="76" fillId="0" borderId="73" applyNumberFormat="0" applyFill="0" applyAlignment="0" applyProtection="0"/>
    <xf numFmtId="0" fontId="76" fillId="0" borderId="73" applyNumberFormat="0" applyFill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11" borderId="59" applyNumberFormat="0" applyFon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4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6" borderId="0" applyNumberFormat="0" applyBorder="0" applyAlignment="0" applyProtection="0"/>
    <xf numFmtId="0" fontId="21" fillId="6" borderId="0" applyNumberFormat="0" applyBorder="0" applyAlignment="0" applyProtection="0"/>
    <xf numFmtId="44" fontId="6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0" applyFont="1" applyAlignment="1" applyProtection="1">
      <alignment horizontal="left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166" fontId="9" fillId="0" borderId="2" xfId="0" applyNumberFormat="1" applyFont="1" applyFill="1" applyBorder="1" applyAlignment="1" applyProtection="1">
      <alignment horizontal="right" vertical="center" wrapText="1"/>
    </xf>
    <xf numFmtId="166" fontId="9" fillId="0" borderId="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left" vertical="center"/>
    </xf>
    <xf numFmtId="3" fontId="9" fillId="0" borderId="23" xfId="0" applyNumberFormat="1" applyFont="1" applyFill="1" applyBorder="1" applyAlignment="1" applyProtection="1">
      <alignment vertical="center"/>
    </xf>
    <xf numFmtId="3" fontId="9" fillId="0" borderId="24" xfId="0" applyNumberFormat="1" applyFont="1" applyFill="1" applyBorder="1" applyAlignment="1" applyProtection="1">
      <alignment vertical="center"/>
    </xf>
    <xf numFmtId="166" fontId="9" fillId="0" borderId="24" xfId="0" applyNumberFormat="1" applyFont="1" applyFill="1" applyBorder="1" applyAlignment="1" applyProtection="1">
      <alignment vertical="center"/>
    </xf>
    <xf numFmtId="166" fontId="9" fillId="0" borderId="25" xfId="0" applyNumberFormat="1" applyFont="1" applyFill="1" applyBorder="1" applyAlignment="1" applyProtection="1">
      <alignment vertical="center"/>
    </xf>
    <xf numFmtId="3" fontId="9" fillId="0" borderId="26" xfId="0" applyNumberFormat="1" applyFont="1" applyFill="1" applyBorder="1" applyAlignment="1" applyProtection="1">
      <alignment vertical="center"/>
    </xf>
    <xf numFmtId="3" fontId="9" fillId="0" borderId="1" xfId="0" applyNumberFormat="1" applyFont="1" applyBorder="1" applyAlignment="1" applyProtection="1">
      <alignment horizontal="right" vertical="center" wrapText="1"/>
    </xf>
    <xf numFmtId="3" fontId="9" fillId="0" borderId="2" xfId="0" applyNumberFormat="1" applyFont="1" applyBorder="1" applyAlignment="1" applyProtection="1">
      <alignment horizontal="right" vertical="center" wrapText="1"/>
    </xf>
    <xf numFmtId="166" fontId="9" fillId="0" borderId="2" xfId="0" applyNumberFormat="1" applyFont="1" applyBorder="1" applyAlignment="1" applyProtection="1">
      <alignment horizontal="right" vertical="center" wrapText="1"/>
    </xf>
    <xf numFmtId="166" fontId="9" fillId="0" borderId="3" xfId="0" applyNumberFormat="1" applyFont="1" applyBorder="1" applyAlignment="1" applyProtection="1">
      <alignment horizontal="right" vertical="center" wrapText="1"/>
    </xf>
    <xf numFmtId="3" fontId="9" fillId="0" borderId="16" xfId="0" applyNumberFormat="1" applyFont="1" applyBorder="1" applyAlignment="1" applyProtection="1">
      <alignment horizontal="right" vertical="center" wrapText="1"/>
    </xf>
    <xf numFmtId="3" fontId="9" fillId="0" borderId="8" xfId="0" applyNumberFormat="1" applyFont="1" applyBorder="1" applyAlignment="1" applyProtection="1">
      <alignment horizontal="right" vertical="center" wrapText="1"/>
    </xf>
    <xf numFmtId="166" fontId="9" fillId="0" borderId="8" xfId="0" applyNumberFormat="1" applyFont="1" applyBorder="1" applyAlignment="1" applyProtection="1">
      <alignment horizontal="right" vertical="center" wrapText="1"/>
    </xf>
    <xf numFmtId="166" fontId="9" fillId="0" borderId="10" xfId="0" applyNumberFormat="1" applyFont="1" applyBorder="1" applyAlignment="1" applyProtection="1">
      <alignment horizontal="right" vertical="center" wrapText="1"/>
    </xf>
    <xf numFmtId="3" fontId="9" fillId="0" borderId="27" xfId="0" applyNumberFormat="1" applyFont="1" applyBorder="1" applyAlignment="1" applyProtection="1">
      <alignment horizontal="right" vertical="center" wrapText="1"/>
    </xf>
    <xf numFmtId="3" fontId="9" fillId="0" borderId="13" xfId="0" applyNumberFormat="1" applyFont="1" applyBorder="1" applyAlignment="1" applyProtection="1">
      <alignment horizontal="right" vertical="center" wrapText="1"/>
    </xf>
    <xf numFmtId="166" fontId="9" fillId="0" borderId="13" xfId="0" applyNumberFormat="1" applyFont="1" applyBorder="1" applyAlignment="1" applyProtection="1">
      <alignment horizontal="right" vertical="center" wrapText="1"/>
    </xf>
    <xf numFmtId="166" fontId="9" fillId="0" borderId="15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165" fontId="7" fillId="0" borderId="0" xfId="0" applyNumberFormat="1" applyFont="1" applyBorder="1" applyAlignment="1" applyProtection="1">
      <alignment horizontal="right" vertical="center" wrapText="1"/>
    </xf>
    <xf numFmtId="166" fontId="7" fillId="0" borderId="0" xfId="0" applyNumberFormat="1" applyFont="1" applyBorder="1" applyAlignment="1" applyProtection="1">
      <alignment horizontal="right" vertical="center" wrapText="1"/>
    </xf>
    <xf numFmtId="0" fontId="14" fillId="0" borderId="0" xfId="3" applyFont="1" applyBorder="1" applyAlignment="1" applyProtection="1">
      <alignment vertical="top" wrapText="1"/>
    </xf>
    <xf numFmtId="0" fontId="6" fillId="0" borderId="0" xfId="3" applyFont="1" applyBorder="1" applyAlignment="1" applyProtection="1">
      <alignment horizontal="left" vertical="center"/>
    </xf>
    <xf numFmtId="0" fontId="6" fillId="0" borderId="0" xfId="0" applyFont="1" applyBorder="1" applyProtection="1"/>
    <xf numFmtId="0" fontId="6" fillId="0" borderId="0" xfId="0" applyFont="1" applyAlignment="1" applyProtection="1">
      <alignment horizontal="left" wrapText="1"/>
    </xf>
    <xf numFmtId="3" fontId="9" fillId="0" borderId="0" xfId="0" applyNumberFormat="1" applyFont="1" applyBorder="1" applyAlignment="1" applyProtection="1">
      <alignment horizontal="right" vertical="center" wrapText="1"/>
    </xf>
    <xf numFmtId="166" fontId="9" fillId="0" borderId="0" xfId="0" applyNumberFormat="1" applyFont="1" applyBorder="1" applyAlignment="1" applyProtection="1">
      <alignment horizontal="right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3" xfId="0" applyNumberFormat="1" applyFont="1" applyFill="1" applyBorder="1" applyAlignment="1" applyProtection="1">
      <alignment horizontal="right" vertical="center" wrapText="1"/>
    </xf>
    <xf numFmtId="3" fontId="9" fillId="0" borderId="24" xfId="0" applyNumberFormat="1" applyFont="1" applyFill="1" applyBorder="1" applyAlignment="1" applyProtection="1">
      <alignment horizontal="right" vertical="center" wrapText="1"/>
    </xf>
    <xf numFmtId="166" fontId="9" fillId="0" borderId="24" xfId="0" applyNumberFormat="1" applyFont="1" applyFill="1" applyBorder="1" applyAlignment="1" applyProtection="1">
      <alignment horizontal="right" vertical="center" wrapText="1"/>
    </xf>
    <xf numFmtId="166" fontId="9" fillId="0" borderId="25" xfId="0" applyNumberFormat="1" applyFont="1" applyFill="1" applyBorder="1" applyAlignment="1" applyProtection="1">
      <alignment horizontal="right" vertical="center" wrapText="1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166" fontId="4" fillId="0" borderId="2" xfId="0" applyNumberFormat="1" applyFont="1" applyBorder="1" applyAlignment="1" applyProtection="1">
      <alignment horizontal="right" vertical="center" wrapText="1"/>
      <protection locked="0"/>
    </xf>
    <xf numFmtId="166" fontId="4" fillId="0" borderId="3" xfId="0" applyNumberFormat="1" applyFont="1" applyBorder="1" applyAlignment="1" applyProtection="1">
      <alignment horizontal="right" vertical="center" wrapText="1"/>
      <protection locked="0"/>
    </xf>
    <xf numFmtId="3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right" vertical="center" wrapText="1"/>
      <protection locked="0"/>
    </xf>
    <xf numFmtId="166" fontId="4" fillId="0" borderId="8" xfId="0" applyNumberFormat="1" applyFont="1" applyBorder="1" applyAlignment="1" applyProtection="1">
      <alignment horizontal="right" vertical="center" wrapText="1"/>
      <protection locked="0"/>
    </xf>
    <xf numFmtId="166" fontId="4" fillId="0" borderId="9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166" fontId="4" fillId="0" borderId="15" xfId="0" applyNumberFormat="1" applyFont="1" applyBorder="1" applyAlignment="1" applyProtection="1">
      <alignment horizontal="right" vertical="center" wrapText="1"/>
      <protection locked="0"/>
    </xf>
    <xf numFmtId="0" fontId="4" fillId="4" borderId="11" xfId="0" applyFont="1" applyFill="1" applyBorder="1" applyAlignment="1" applyProtection="1">
      <alignment horizontal="left" vertical="center" wrapText="1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166" fontId="4" fillId="0" borderId="0" xfId="0" applyNumberFormat="1" applyFont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6" applyFont="1"/>
    <xf numFmtId="0" fontId="6" fillId="0" borderId="0" xfId="6" applyFont="1"/>
    <xf numFmtId="0" fontId="82" fillId="67" borderId="0" xfId="0" applyFont="1" applyFill="1" applyAlignment="1" applyProtection="1">
      <alignment horizontal="left" vertical="center" wrapText="1"/>
      <protection hidden="1"/>
    </xf>
    <xf numFmtId="0" fontId="82" fillId="67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3" fontId="4" fillId="68" borderId="8" xfId="0" applyNumberFormat="1" applyFont="1" applyFill="1" applyBorder="1" applyAlignment="1">
      <alignment horizontal="right" vertical="center"/>
    </xf>
    <xf numFmtId="0" fontId="4" fillId="68" borderId="8" xfId="0" applyFont="1" applyFill="1" applyBorder="1" applyAlignment="1" applyProtection="1">
      <alignment wrapText="1"/>
    </xf>
    <xf numFmtId="0" fontId="9" fillId="0" borderId="0" xfId="0" applyFont="1"/>
    <xf numFmtId="0" fontId="4" fillId="68" borderId="8" xfId="0" applyFont="1" applyFill="1" applyBorder="1" applyAlignment="1" applyProtection="1">
      <alignment horizontal="center" vertical="center" wrapText="1"/>
    </xf>
    <xf numFmtId="3" fontId="4" fillId="68" borderId="8" xfId="0" applyNumberFormat="1" applyFont="1" applyFill="1" applyBorder="1" applyAlignment="1">
      <alignment horizontal="center" vertical="center"/>
    </xf>
    <xf numFmtId="3" fontId="4" fillId="68" borderId="8" xfId="0" applyNumberFormat="1" applyFont="1" applyFill="1" applyBorder="1"/>
    <xf numFmtId="1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68" borderId="8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68" borderId="8" xfId="0" applyFont="1" applyFill="1" applyBorder="1" applyAlignment="1" applyProtection="1">
      <alignment horizontal="left" vertical="center" wrapText="1"/>
    </xf>
    <xf numFmtId="0" fontId="9" fillId="68" borderId="8" xfId="0" applyFont="1" applyFill="1" applyBorder="1" applyAlignment="1">
      <alignment horizontal="center" vertical="center" wrapText="1"/>
    </xf>
    <xf numFmtId="0" fontId="6" fillId="36" borderId="8" xfId="6" applyFont="1" applyFill="1" applyBorder="1" applyAlignment="1" applyProtection="1">
      <alignment horizontal="left" vertical="center" wrapText="1"/>
      <protection hidden="1"/>
    </xf>
    <xf numFmtId="0" fontId="6" fillId="36" borderId="8" xfId="6" applyFont="1" applyFill="1" applyBorder="1" applyAlignment="1" applyProtection="1">
      <alignment horizontal="center" vertical="center" wrapText="1"/>
      <protection hidden="1"/>
    </xf>
    <xf numFmtId="49" fontId="83" fillId="0" borderId="0" xfId="6" applyNumberFormat="1" applyFont="1" applyFill="1" applyBorder="1" applyAlignment="1">
      <alignment horizontal="left" vertical="center" wrapText="1"/>
    </xf>
    <xf numFmtId="0" fontId="6" fillId="0" borderId="8" xfId="6" applyFont="1" applyBorder="1" applyAlignment="1" applyProtection="1">
      <alignment vertical="center"/>
      <protection locked="0"/>
    </xf>
    <xf numFmtId="0" fontId="6" fillId="0" borderId="8" xfId="6" applyFont="1" applyBorder="1" applyAlignment="1" applyProtection="1">
      <alignment horizontal="left"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1" fontId="4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Protection="1">
      <protection locked="0"/>
    </xf>
    <xf numFmtId="3" fontId="4" fillId="68" borderId="9" xfId="0" applyNumberFormat="1" applyFont="1" applyFill="1" applyBorder="1" applyAlignment="1">
      <alignment horizontal="center" vertical="center"/>
    </xf>
    <xf numFmtId="0" fontId="4" fillId="68" borderId="7" xfId="0" applyFont="1" applyFill="1" applyBorder="1" applyAlignment="1" applyProtection="1">
      <alignment wrapText="1"/>
    </xf>
    <xf numFmtId="0" fontId="6" fillId="0" borderId="0" xfId="6" applyFont="1" applyAlignment="1"/>
    <xf numFmtId="0" fontId="84" fillId="67" borderId="8" xfId="6" applyFont="1" applyFill="1" applyBorder="1" applyAlignment="1">
      <alignment horizontal="center" vertical="center" wrapText="1"/>
    </xf>
    <xf numFmtId="0" fontId="6" fillId="0" borderId="8" xfId="7" applyFont="1" applyBorder="1" applyAlignment="1" applyProtection="1">
      <alignment horizontal="center" vertical="center" wrapText="1"/>
      <protection locked="0"/>
    </xf>
    <xf numFmtId="3" fontId="6" fillId="0" borderId="8" xfId="7" applyNumberFormat="1" applyFont="1" applyBorder="1" applyAlignment="1" applyProtection="1">
      <alignment horizontal="center" vertical="center" wrapText="1"/>
      <protection locked="0"/>
    </xf>
    <xf numFmtId="0" fontId="3" fillId="0" borderId="8" xfId="8" applyFont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 applyProtection="1">
      <alignment horizontal="left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left" vertical="top" wrapText="1"/>
    </xf>
    <xf numFmtId="0" fontId="5" fillId="0" borderId="3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9" fillId="0" borderId="33" xfId="3" applyFont="1" applyBorder="1" applyAlignment="1" applyProtection="1">
      <alignment horizontal="center" vertical="center"/>
    </xf>
    <xf numFmtId="0" fontId="9" fillId="0" borderId="34" xfId="3" applyFont="1" applyBorder="1" applyAlignment="1" applyProtection="1">
      <alignment horizontal="center" vertical="center"/>
    </xf>
    <xf numFmtId="0" fontId="9" fillId="0" borderId="54" xfId="3" applyFont="1" applyBorder="1" applyAlignment="1" applyProtection="1">
      <alignment horizontal="center" vertical="center"/>
    </xf>
    <xf numFmtId="0" fontId="14" fillId="0" borderId="44" xfId="3" applyFont="1" applyBorder="1" applyAlignment="1" applyProtection="1">
      <alignment horizontal="center" vertical="top" wrapText="1"/>
    </xf>
    <xf numFmtId="0" fontId="14" fillId="0" borderId="45" xfId="3" applyFont="1" applyBorder="1" applyAlignment="1" applyProtection="1">
      <alignment horizontal="center" vertical="top" wrapText="1"/>
    </xf>
    <xf numFmtId="0" fontId="14" fillId="0" borderId="46" xfId="3" applyFont="1" applyBorder="1" applyAlignment="1" applyProtection="1">
      <alignment horizontal="center" vertical="top" wrapText="1"/>
    </xf>
    <xf numFmtId="0" fontId="14" fillId="0" borderId="47" xfId="3" applyFont="1" applyBorder="1" applyAlignment="1" applyProtection="1">
      <alignment horizontal="center" vertical="top" wrapText="1"/>
    </xf>
    <xf numFmtId="0" fontId="14" fillId="0" borderId="0" xfId="3" applyFont="1" applyBorder="1" applyAlignment="1" applyProtection="1">
      <alignment horizontal="center" vertical="top" wrapText="1"/>
    </xf>
    <xf numFmtId="0" fontId="14" fillId="0" borderId="48" xfId="3" applyFont="1" applyBorder="1" applyAlignment="1" applyProtection="1">
      <alignment horizontal="center" vertical="top" wrapText="1"/>
    </xf>
    <xf numFmtId="0" fontId="14" fillId="0" borderId="22" xfId="3" applyFont="1" applyBorder="1" applyAlignment="1" applyProtection="1">
      <alignment horizontal="center" vertical="top" wrapText="1"/>
    </xf>
    <xf numFmtId="0" fontId="14" fillId="0" borderId="28" xfId="3" applyFont="1" applyBorder="1" applyAlignment="1" applyProtection="1">
      <alignment horizontal="center" vertical="top" wrapText="1"/>
    </xf>
    <xf numFmtId="0" fontId="14" fillId="0" borderId="49" xfId="3" applyFont="1" applyBorder="1" applyAlignment="1" applyProtection="1">
      <alignment horizontal="center" vertical="top" wrapText="1"/>
    </xf>
    <xf numFmtId="0" fontId="13" fillId="0" borderId="16" xfId="3" applyFont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center" vertical="center"/>
    </xf>
    <xf numFmtId="0" fontId="9" fillId="0" borderId="8" xfId="4" applyNumberFormat="1" applyFont="1" applyBorder="1" applyAlignment="1" applyProtection="1">
      <alignment horizontal="center" vertical="center"/>
      <protection locked="0"/>
    </xf>
    <xf numFmtId="0" fontId="9" fillId="0" borderId="9" xfId="4" applyNumberFormat="1" applyFont="1" applyBorder="1" applyAlignment="1" applyProtection="1">
      <alignment horizontal="center" vertical="center"/>
      <protection locked="0"/>
    </xf>
    <xf numFmtId="0" fontId="9" fillId="0" borderId="8" xfId="3" applyNumberFormat="1" applyFont="1" applyBorder="1" applyAlignment="1" applyProtection="1">
      <alignment horizontal="center" vertical="center"/>
      <protection locked="0"/>
    </xf>
    <xf numFmtId="0" fontId="9" fillId="0" borderId="9" xfId="3" applyNumberFormat="1" applyFont="1" applyBorder="1" applyAlignment="1" applyProtection="1">
      <alignment horizontal="center" vertical="center"/>
      <protection locked="0"/>
    </xf>
    <xf numFmtId="0" fontId="9" fillId="0" borderId="8" xfId="1" applyNumberFormat="1" applyFont="1" applyBorder="1" applyAlignment="1" applyProtection="1">
      <alignment horizontal="center" vertical="center"/>
      <protection locked="0"/>
    </xf>
    <xf numFmtId="0" fontId="9" fillId="0" borderId="9" xfId="1" applyNumberFormat="1" applyFont="1" applyBorder="1" applyAlignment="1" applyProtection="1">
      <alignment horizontal="center" vertical="center"/>
      <protection locked="0"/>
    </xf>
    <xf numFmtId="0" fontId="13" fillId="0" borderId="27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9" fillId="0" borderId="13" xfId="3" applyNumberFormat="1" applyFont="1" applyBorder="1" applyAlignment="1" applyProtection="1">
      <alignment horizontal="center" vertical="center"/>
      <protection locked="0"/>
    </xf>
    <xf numFmtId="0" fontId="9" fillId="0" borderId="14" xfId="3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5" fillId="0" borderId="50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3" fillId="0" borderId="27" xfId="4" applyFont="1" applyBorder="1" applyAlignment="1" applyProtection="1">
      <alignment horizontal="center" vertical="center"/>
    </xf>
    <xf numFmtId="0" fontId="13" fillId="0" borderId="13" xfId="4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3" fillId="0" borderId="16" xfId="4" applyFont="1" applyBorder="1" applyAlignment="1" applyProtection="1">
      <alignment horizontal="center" vertical="center"/>
    </xf>
    <xf numFmtId="0" fontId="13" fillId="0" borderId="8" xfId="4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 wrapText="1"/>
      <protection locked="0"/>
    </xf>
    <xf numFmtId="167" fontId="4" fillId="0" borderId="8" xfId="3" applyNumberFormat="1" applyFont="1" applyBorder="1" applyAlignment="1" applyProtection="1">
      <alignment horizontal="center" vertical="center"/>
    </xf>
    <xf numFmtId="167" fontId="4" fillId="0" borderId="10" xfId="3" applyNumberFormat="1" applyFont="1" applyBorder="1" applyAlignment="1" applyProtection="1">
      <alignment horizontal="center" vertical="center"/>
    </xf>
    <xf numFmtId="0" fontId="9" fillId="0" borderId="36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9" fillId="0" borderId="38" xfId="3" applyFont="1" applyBorder="1" applyAlignment="1" applyProtection="1">
      <alignment horizontal="center" vertical="center" wrapText="1"/>
    </xf>
    <xf numFmtId="0" fontId="8" fillId="2" borderId="31" xfId="3" applyFont="1" applyFill="1" applyBorder="1" applyAlignment="1" applyProtection="1">
      <alignment horizontal="center" vertical="center" wrapText="1"/>
    </xf>
    <xf numFmtId="0" fontId="8" fillId="2" borderId="32" xfId="3" applyFont="1" applyFill="1" applyBorder="1" applyAlignment="1" applyProtection="1">
      <alignment horizontal="center" vertical="center" wrapText="1"/>
    </xf>
    <xf numFmtId="44" fontId="13" fillId="0" borderId="16" xfId="5" applyFont="1" applyBorder="1" applyAlignment="1" applyProtection="1">
      <alignment horizontal="center" vertical="center" wrapText="1"/>
    </xf>
    <xf numFmtId="44" fontId="13" fillId="0" borderId="8" xfId="5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12" fillId="3" borderId="8" xfId="3" applyFont="1" applyFill="1" applyBorder="1" applyAlignment="1" applyProtection="1">
      <alignment horizontal="center" vertical="center"/>
    </xf>
    <xf numFmtId="0" fontId="12" fillId="3" borderId="10" xfId="3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13" fillId="0" borderId="16" xfId="3" applyFont="1" applyBorder="1" applyAlignment="1" applyProtection="1">
      <alignment horizontal="center" vertical="center" wrapText="1"/>
    </xf>
    <xf numFmtId="0" fontId="13" fillId="0" borderId="8" xfId="3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/>
    </xf>
    <xf numFmtId="3" fontId="9" fillId="68" borderId="9" xfId="0" applyNumberFormat="1" applyFont="1" applyFill="1" applyBorder="1" applyAlignment="1">
      <alignment horizontal="center" vertical="center"/>
    </xf>
    <xf numFmtId="3" fontId="9" fillId="68" borderId="7" xfId="0" applyNumberFormat="1" applyFont="1" applyFill="1" applyBorder="1" applyAlignment="1">
      <alignment horizontal="center" vertical="center"/>
    </xf>
    <xf numFmtId="0" fontId="4" fillId="68" borderId="8" xfId="0" applyFont="1" applyFill="1" applyBorder="1" applyAlignment="1" applyProtection="1">
      <alignment horizontal="center" vertical="center"/>
    </xf>
    <xf numFmtId="0" fontId="4" fillId="68" borderId="53" xfId="0" applyFont="1" applyFill="1" applyBorder="1" applyAlignment="1" applyProtection="1">
      <alignment horizontal="center" vertical="center" wrapText="1"/>
    </xf>
    <xf numFmtId="0" fontId="4" fillId="68" borderId="61" xfId="0" applyFont="1" applyFill="1" applyBorder="1" applyAlignment="1" applyProtection="1">
      <alignment horizontal="center" vertical="center" wrapText="1"/>
    </xf>
    <xf numFmtId="0" fontId="4" fillId="68" borderId="2" xfId="0" applyFont="1" applyFill="1" applyBorder="1" applyAlignment="1" applyProtection="1">
      <alignment horizontal="center" vertical="center" wrapText="1"/>
    </xf>
    <xf numFmtId="0" fontId="4" fillId="69" borderId="8" xfId="0" applyFont="1" applyFill="1" applyBorder="1" applyAlignment="1" applyProtection="1">
      <alignment horizontal="center" vertical="center"/>
    </xf>
    <xf numFmtId="0" fontId="4" fillId="68" borderId="8" xfId="0" applyFont="1" applyFill="1" applyBorder="1" applyAlignment="1" applyProtection="1">
      <alignment horizontal="center" vertical="center" wrapText="1"/>
    </xf>
  </cellXfs>
  <cellStyles count="586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cent 1 2" xfId="15"/>
    <cellStyle name="20% - akcent 1 2 2" xfId="16"/>
    <cellStyle name="20% - akcent 2 2" xfId="17"/>
    <cellStyle name="20% - akcent 2 2 2" xfId="18"/>
    <cellStyle name="20% - akcent 3 2" xfId="19"/>
    <cellStyle name="20% - akcent 3 2 2" xfId="20"/>
    <cellStyle name="20% - akcent 4 2" xfId="21"/>
    <cellStyle name="20% - akcent 4 2 2" xfId="22"/>
    <cellStyle name="20% - akcent 5 2" xfId="23"/>
    <cellStyle name="20% - akcent 6 2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cent 1 2" xfId="31"/>
    <cellStyle name="40% - akcent 1 2 2" xfId="32"/>
    <cellStyle name="40% - akcent 2 2" xfId="33"/>
    <cellStyle name="40% - akcent 3 2" xfId="34"/>
    <cellStyle name="40% - akcent 3 2 2" xfId="35"/>
    <cellStyle name="40% - akcent 4 2" xfId="36"/>
    <cellStyle name="40% - akcent 4 2 2" xfId="37"/>
    <cellStyle name="40% - akcent 5 2" xfId="38"/>
    <cellStyle name="40% - akcent 6 2" xfId="39"/>
    <cellStyle name="40% - akcent 6 2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cent 1 2" xfId="47"/>
    <cellStyle name="60% - akcent 1 2 2" xfId="48"/>
    <cellStyle name="60% - akcent 2 2" xfId="49"/>
    <cellStyle name="60% - akcent 3 2" xfId="50"/>
    <cellStyle name="60% - akcent 3 2 2" xfId="51"/>
    <cellStyle name="60% - akcent 4 2" xfId="52"/>
    <cellStyle name="60% - akcent 4 2 2" xfId="53"/>
    <cellStyle name="60% - akcent 5 2" xfId="54"/>
    <cellStyle name="60% - akcent 6 2" xfId="55"/>
    <cellStyle name="60% - akcent 6 2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kcent 1 2" xfId="63"/>
    <cellStyle name="Akcent 1 2 2" xfId="64"/>
    <cellStyle name="Akcent 2 2" xfId="65"/>
    <cellStyle name="Akcent 3 2" xfId="66"/>
    <cellStyle name="Akcent 4 2" xfId="67"/>
    <cellStyle name="Akcent 4 2 2" xfId="68"/>
    <cellStyle name="Akcent 5 2" xfId="69"/>
    <cellStyle name="Akcent 6 2" xfId="70"/>
    <cellStyle name="Bad" xfId="71"/>
    <cellStyle name="Calculation" xfId="72"/>
    <cellStyle name="Calculation 2" xfId="73"/>
    <cellStyle name="Calculation 3" xfId="74"/>
    <cellStyle name="Check Cell" xfId="75"/>
    <cellStyle name="Dane wej?ciowe" xfId="76"/>
    <cellStyle name="Dane wej?ciowe 2" xfId="77"/>
    <cellStyle name="Dane wej?ciowe 3" xfId="78"/>
    <cellStyle name="Dane wejściowe 2" xfId="79"/>
    <cellStyle name="Dane wyj?ciowe" xfId="80"/>
    <cellStyle name="Dane wyj?ciowe 2" xfId="81"/>
    <cellStyle name="Dane wyj?ciowe 3" xfId="82"/>
    <cellStyle name="Dane wyjściowe 2" xfId="83"/>
    <cellStyle name="Dane wyjściowe 2 2" xfId="84"/>
    <cellStyle name="Dane wyjściowe 2 2 2" xfId="85"/>
    <cellStyle name="Dane wyjściowe 2 2 3" xfId="86"/>
    <cellStyle name="Dobre 2" xfId="87"/>
    <cellStyle name="Dobre 2 2" xfId="88"/>
    <cellStyle name="Dziesiętny 2" xfId="89"/>
    <cellStyle name="Dziesiętny 2 2" xfId="90"/>
    <cellStyle name="Dziesiętny 2 3" xfId="91"/>
    <cellStyle name="Dziesiętny 2 4" xfId="92"/>
    <cellStyle name="Dziesiętny 2 5" xfId="93"/>
    <cellStyle name="Dziesiętny 3" xfId="94"/>
    <cellStyle name="Dziesiętny 3 2" xfId="95"/>
    <cellStyle name="Dziesiętny 3 3" xfId="96"/>
    <cellStyle name="Dziesiętny 3 4" xfId="97"/>
    <cellStyle name="Dziesiętny 4" xfId="98"/>
    <cellStyle name="Dziesiętny 4 2" xfId="99"/>
    <cellStyle name="Dziesiętny 5" xfId="100"/>
    <cellStyle name="Dziesiętny 5 2" xfId="101"/>
    <cellStyle name="Dziesiętny 6" xfId="102"/>
    <cellStyle name="Dziesiętny 7" xfId="103"/>
    <cellStyle name="Excel Built-in Hyperlink" xfId="104"/>
    <cellStyle name="Excel Built-in Normal" xfId="105"/>
    <cellStyle name="Excel Built-in Normal 1" xfId="106"/>
    <cellStyle name="Excel Built-in Normal 2" xfId="107"/>
    <cellStyle name="Excel Built-in Normal 2 2" xfId="108"/>
    <cellStyle name="Excel Built-in Normal 3" xfId="109"/>
    <cellStyle name="Excel Built-in Normal 4" xfId="110"/>
    <cellStyle name="Explanatory Text" xfId="111"/>
    <cellStyle name="Good" xfId="112"/>
    <cellStyle name="Heading" xfId="113"/>
    <cellStyle name="Heading 1" xfId="114"/>
    <cellStyle name="Heading 2" xfId="115"/>
    <cellStyle name="Heading 3" xfId="116"/>
    <cellStyle name="Heading 4" xfId="117"/>
    <cellStyle name="Heading1" xfId="118"/>
    <cellStyle name="Hiper??cze" xfId="119"/>
    <cellStyle name="Hiperłącze" xfId="1" builtinId="8"/>
    <cellStyle name="Hiperłącze 2" xfId="120"/>
    <cellStyle name="Hiperłącze 2 2" xfId="121"/>
    <cellStyle name="Hiperłącze 2 2 2" xfId="122"/>
    <cellStyle name="Hiperłącze 2 3" xfId="8"/>
    <cellStyle name="Hiperłącze 3" xfId="123"/>
    <cellStyle name="Hiperłącze 3 2" xfId="124"/>
    <cellStyle name="Hiperłącze 4" xfId="125"/>
    <cellStyle name="Hiperłącze 5" xfId="126"/>
    <cellStyle name="Hiperłącze 6" xfId="127"/>
    <cellStyle name="Input" xfId="128"/>
    <cellStyle name="Input 2" xfId="129"/>
    <cellStyle name="Input 3" xfId="130"/>
    <cellStyle name="Komórka po??czona" xfId="131"/>
    <cellStyle name="Komórka połączona 2" xfId="132"/>
    <cellStyle name="Komórka zaznaczona 2" xfId="133"/>
    <cellStyle name="Linked Cell" xfId="134"/>
    <cellStyle name="Nag?ówek 1" xfId="135"/>
    <cellStyle name="Nag?ówek 2" xfId="136"/>
    <cellStyle name="Nag?ówek 3" xfId="137"/>
    <cellStyle name="Nag?ówek 4" xfId="138"/>
    <cellStyle name="Nagłówek 1 2" xfId="139"/>
    <cellStyle name="Nagłówek 1 2 2" xfId="140"/>
    <cellStyle name="Nagłówek 2 2" xfId="141"/>
    <cellStyle name="Nagłówek 2 2 2" xfId="142"/>
    <cellStyle name="Nagłówek 3 2" xfId="143"/>
    <cellStyle name="Nagłówek 3 2 2" xfId="144"/>
    <cellStyle name="Nagłówek 4 2" xfId="145"/>
    <cellStyle name="Nagłówek 4 2 2" xfId="146"/>
    <cellStyle name="Neutral" xfId="147"/>
    <cellStyle name="Neutralne 2" xfId="148"/>
    <cellStyle name="Normalny" xfId="0" builtinId="0"/>
    <cellStyle name="Normalny 10" xfId="6"/>
    <cellStyle name="Normalny 10 2" xfId="149"/>
    <cellStyle name="Normalny 10 2 2" xfId="150"/>
    <cellStyle name="Normalny 10 3" xfId="151"/>
    <cellStyle name="Normalny 10 4" xfId="152"/>
    <cellStyle name="Normalny 10 5" xfId="153"/>
    <cellStyle name="Normalny 10 6" xfId="154"/>
    <cellStyle name="Normalny 10 7" xfId="155"/>
    <cellStyle name="Normalny 11" xfId="156"/>
    <cellStyle name="Normalny 11 2" xfId="157"/>
    <cellStyle name="Normalny 11 2 2" xfId="158"/>
    <cellStyle name="Normalny 11 3" xfId="159"/>
    <cellStyle name="Normalny 11 4" xfId="160"/>
    <cellStyle name="Normalny 11 5" xfId="161"/>
    <cellStyle name="Normalny 11 6" xfId="162"/>
    <cellStyle name="Normalny 11 7" xfId="163"/>
    <cellStyle name="Normalny 12" xfId="164"/>
    <cellStyle name="Normalny 12 2" xfId="165"/>
    <cellStyle name="Normalny 12 2 2" xfId="166"/>
    <cellStyle name="Normalny 12 2 3" xfId="167"/>
    <cellStyle name="Normalny 12 3" xfId="168"/>
    <cellStyle name="Normalny 12 4" xfId="169"/>
    <cellStyle name="Normalny 13" xfId="170"/>
    <cellStyle name="Normalny 13 2" xfId="171"/>
    <cellStyle name="Normalny 13 2 2" xfId="172"/>
    <cellStyle name="Normalny 13 3" xfId="173"/>
    <cellStyle name="Normalny 14" xfId="174"/>
    <cellStyle name="Normalny 14 2" xfId="175"/>
    <cellStyle name="Normalny 14 3" xfId="176"/>
    <cellStyle name="Normalny 15" xfId="177"/>
    <cellStyle name="Normalny 15 2" xfId="178"/>
    <cellStyle name="Normalny 15 3" xfId="179"/>
    <cellStyle name="Normalny 16" xfId="180"/>
    <cellStyle name="Normalny 16 2" xfId="181"/>
    <cellStyle name="Normalny 17" xfId="182"/>
    <cellStyle name="Normalny 17 2" xfId="183"/>
    <cellStyle name="Normalny 18" xfId="184"/>
    <cellStyle name="Normalny 18 2" xfId="185"/>
    <cellStyle name="Normalny 19" xfId="186"/>
    <cellStyle name="Normalny 19 2" xfId="187"/>
    <cellStyle name="Normalny 2" xfId="188"/>
    <cellStyle name="Normalny 2 10" xfId="189"/>
    <cellStyle name="Normalny 2 10 2" xfId="190"/>
    <cellStyle name="Normalny 2 10 2 2" xfId="191"/>
    <cellStyle name="Normalny 2 10 3" xfId="192"/>
    <cellStyle name="Normalny 2 10 4" xfId="193"/>
    <cellStyle name="Normalny 2 10 5" xfId="194"/>
    <cellStyle name="Normalny 2 10 6" xfId="195"/>
    <cellStyle name="Normalny 2 11" xfId="196"/>
    <cellStyle name="Normalny 2 11 2" xfId="197"/>
    <cellStyle name="Normalny 2 11 2 2" xfId="198"/>
    <cellStyle name="Normalny 2 11 3" xfId="199"/>
    <cellStyle name="Normalny 2 11 4" xfId="200"/>
    <cellStyle name="Normalny 2 11 5" xfId="201"/>
    <cellStyle name="Normalny 2 11 6" xfId="202"/>
    <cellStyle name="Normalny 2 12" xfId="203"/>
    <cellStyle name="Normalny 2 12 2" xfId="204"/>
    <cellStyle name="Normalny 2 13" xfId="205"/>
    <cellStyle name="Normalny 2 14" xfId="206"/>
    <cellStyle name="Normalny 2 15" xfId="207"/>
    <cellStyle name="Normalny 2 16" xfId="208"/>
    <cellStyle name="Normalny 2 17" xfId="209"/>
    <cellStyle name="Normalny 2 18" xfId="210"/>
    <cellStyle name="Normalny 2 19" xfId="211"/>
    <cellStyle name="Normalny 2 2" xfId="212"/>
    <cellStyle name="Normalny 2 2 2" xfId="213"/>
    <cellStyle name="Normalny 2 2 2 2" xfId="214"/>
    <cellStyle name="Normalny 2 2 3" xfId="215"/>
    <cellStyle name="Normalny 2 2 4" xfId="216"/>
    <cellStyle name="Normalny 2 2 5" xfId="217"/>
    <cellStyle name="Normalny 2 2 6" xfId="218"/>
    <cellStyle name="Normalny 2 2 7" xfId="219"/>
    <cellStyle name="Normalny 2 3" xfId="220"/>
    <cellStyle name="Normalny 2 3 2" xfId="221"/>
    <cellStyle name="Normalny 2 3 2 2" xfId="222"/>
    <cellStyle name="Normalny 2 3 3" xfId="223"/>
    <cellStyle name="Normalny 2 3 4" xfId="224"/>
    <cellStyle name="Normalny 2 3 5" xfId="225"/>
    <cellStyle name="Normalny 2 3 6" xfId="226"/>
    <cellStyle name="Normalny 2 3 7" xfId="227"/>
    <cellStyle name="Normalny 2 4" xfId="228"/>
    <cellStyle name="Normalny 2 4 2" xfId="229"/>
    <cellStyle name="Normalny 2 4 2 2" xfId="230"/>
    <cellStyle name="Normalny 2 4 3" xfId="231"/>
    <cellStyle name="Normalny 2 4 4" xfId="232"/>
    <cellStyle name="Normalny 2 4 5" xfId="233"/>
    <cellStyle name="Normalny 2 4 6" xfId="234"/>
    <cellStyle name="Normalny 2 5" xfId="235"/>
    <cellStyle name="Normalny 2 5 2" xfId="236"/>
    <cellStyle name="Normalny 2 5 2 2" xfId="237"/>
    <cellStyle name="Normalny 2 5 3" xfId="238"/>
    <cellStyle name="Normalny 2 5 4" xfId="239"/>
    <cellStyle name="Normalny 2 5 5" xfId="240"/>
    <cellStyle name="Normalny 2 5 6" xfId="241"/>
    <cellStyle name="Normalny 2 6" xfId="242"/>
    <cellStyle name="Normalny 2 6 2" xfId="243"/>
    <cellStyle name="Normalny 2 6 2 2" xfId="244"/>
    <cellStyle name="Normalny 2 6 3" xfId="245"/>
    <cellStyle name="Normalny 2 6 4" xfId="246"/>
    <cellStyle name="Normalny 2 6 5" xfId="247"/>
    <cellStyle name="Normalny 2 6 6" xfId="248"/>
    <cellStyle name="Normalny 2 7" xfId="249"/>
    <cellStyle name="Normalny 2 7 2" xfId="250"/>
    <cellStyle name="Normalny 2 7 2 2" xfId="251"/>
    <cellStyle name="Normalny 2 7 3" xfId="252"/>
    <cellStyle name="Normalny 2 7 4" xfId="253"/>
    <cellStyle name="Normalny 2 7 5" xfId="254"/>
    <cellStyle name="Normalny 2 7 6" xfId="255"/>
    <cellStyle name="Normalny 2 8" xfId="256"/>
    <cellStyle name="Normalny 2 8 2" xfId="257"/>
    <cellStyle name="Normalny 2 8 2 2" xfId="258"/>
    <cellStyle name="Normalny 2 8 3" xfId="259"/>
    <cellStyle name="Normalny 2 8 4" xfId="260"/>
    <cellStyle name="Normalny 2 8 5" xfId="261"/>
    <cellStyle name="Normalny 2 8 6" xfId="262"/>
    <cellStyle name="Normalny 2 9" xfId="263"/>
    <cellStyle name="Normalny 2 9 2" xfId="264"/>
    <cellStyle name="Normalny 2 9 2 2" xfId="265"/>
    <cellStyle name="Normalny 2 9 3" xfId="266"/>
    <cellStyle name="Normalny 2 9 4" xfId="267"/>
    <cellStyle name="Normalny 2 9 5" xfId="268"/>
    <cellStyle name="Normalny 2 9 6" xfId="269"/>
    <cellStyle name="Normalny 2_2011-2012 Roczne_20062013_MJ" xfId="270"/>
    <cellStyle name="Normalny 20" xfId="271"/>
    <cellStyle name="Normalny 21" xfId="272"/>
    <cellStyle name="Normalny 22" xfId="273"/>
    <cellStyle name="Normalny 23" xfId="274"/>
    <cellStyle name="Normalny 24" xfId="275"/>
    <cellStyle name="Normalny 25" xfId="276"/>
    <cellStyle name="Normalny 26" xfId="277"/>
    <cellStyle name="Normalny 27" xfId="278"/>
    <cellStyle name="Normalny 28" xfId="279"/>
    <cellStyle name="Normalny 29" xfId="280"/>
    <cellStyle name="Normalny 3" xfId="281"/>
    <cellStyle name="Normalny 3 10" xfId="282"/>
    <cellStyle name="Normalny 3 10 2" xfId="283"/>
    <cellStyle name="Normalny 3 10 2 2" xfId="284"/>
    <cellStyle name="Normalny 3 10 3" xfId="285"/>
    <cellStyle name="Normalny 3 10 4" xfId="286"/>
    <cellStyle name="Normalny 3 10 5" xfId="287"/>
    <cellStyle name="Normalny 3 10 6" xfId="288"/>
    <cellStyle name="Normalny 3 11" xfId="289"/>
    <cellStyle name="Normalny 3 11 2" xfId="290"/>
    <cellStyle name="Normalny 3 11 2 2" xfId="291"/>
    <cellStyle name="Normalny 3 11 3" xfId="292"/>
    <cellStyle name="Normalny 3 11 4" xfId="293"/>
    <cellStyle name="Normalny 3 11 5" xfId="294"/>
    <cellStyle name="Normalny 3 11 6" xfId="295"/>
    <cellStyle name="Normalny 3 12" xfId="296"/>
    <cellStyle name="Normalny 3 12 2" xfId="297"/>
    <cellStyle name="Normalny 3 13" xfId="298"/>
    <cellStyle name="Normalny 3 14" xfId="299"/>
    <cellStyle name="Normalny 3 15" xfId="300"/>
    <cellStyle name="Normalny 3 16" xfId="301"/>
    <cellStyle name="Normalny 3 17" xfId="302"/>
    <cellStyle name="Normalny 3 18" xfId="7"/>
    <cellStyle name="Normalny 3 2" xfId="303"/>
    <cellStyle name="Normalny 3 2 2" xfId="304"/>
    <cellStyle name="Normalny 3 2 2 2" xfId="305"/>
    <cellStyle name="Normalny 3 2 3" xfId="306"/>
    <cellStyle name="Normalny 3 2 4" xfId="307"/>
    <cellStyle name="Normalny 3 2 5" xfId="308"/>
    <cellStyle name="Normalny 3 2 6" xfId="309"/>
    <cellStyle name="Normalny 3 3" xfId="310"/>
    <cellStyle name="Normalny 3 3 2" xfId="311"/>
    <cellStyle name="Normalny 3 3 2 2" xfId="312"/>
    <cellStyle name="Normalny 3 3 3" xfId="313"/>
    <cellStyle name="Normalny 3 3 4" xfId="314"/>
    <cellStyle name="Normalny 3 3 5" xfId="315"/>
    <cellStyle name="Normalny 3 3 6" xfId="316"/>
    <cellStyle name="Normalny 3 4" xfId="317"/>
    <cellStyle name="Normalny 3 4 2" xfId="318"/>
    <cellStyle name="Normalny 3 4 2 2" xfId="319"/>
    <cellStyle name="Normalny 3 4 3" xfId="320"/>
    <cellStyle name="Normalny 3 4 4" xfId="321"/>
    <cellStyle name="Normalny 3 4 5" xfId="322"/>
    <cellStyle name="Normalny 3 4 6" xfId="323"/>
    <cellStyle name="Normalny 3 5" xfId="324"/>
    <cellStyle name="Normalny 3 5 2" xfId="325"/>
    <cellStyle name="Normalny 3 5 2 2" xfId="326"/>
    <cellStyle name="Normalny 3 5 3" xfId="327"/>
    <cellStyle name="Normalny 3 5 4" xfId="328"/>
    <cellStyle name="Normalny 3 5 5" xfId="329"/>
    <cellStyle name="Normalny 3 5 6" xfId="330"/>
    <cellStyle name="Normalny 3 6" xfId="331"/>
    <cellStyle name="Normalny 3 6 2" xfId="332"/>
    <cellStyle name="Normalny 3 6 2 2" xfId="333"/>
    <cellStyle name="Normalny 3 6 3" xfId="334"/>
    <cellStyle name="Normalny 3 6 4" xfId="335"/>
    <cellStyle name="Normalny 3 6 5" xfId="336"/>
    <cellStyle name="Normalny 3 6 6" xfId="337"/>
    <cellStyle name="Normalny 3 7" xfId="338"/>
    <cellStyle name="Normalny 3 7 2" xfId="339"/>
    <cellStyle name="Normalny 3 7 2 2" xfId="340"/>
    <cellStyle name="Normalny 3 7 3" xfId="341"/>
    <cellStyle name="Normalny 3 7 4" xfId="342"/>
    <cellStyle name="Normalny 3 7 5" xfId="343"/>
    <cellStyle name="Normalny 3 7 6" xfId="344"/>
    <cellStyle name="Normalny 3 8" xfId="345"/>
    <cellStyle name="Normalny 3 8 2" xfId="346"/>
    <cellStyle name="Normalny 3 8 2 2" xfId="347"/>
    <cellStyle name="Normalny 3 8 3" xfId="348"/>
    <cellStyle name="Normalny 3 8 4" xfId="349"/>
    <cellStyle name="Normalny 3 8 5" xfId="350"/>
    <cellStyle name="Normalny 3 8 6" xfId="351"/>
    <cellStyle name="Normalny 3 9" xfId="352"/>
    <cellStyle name="Normalny 3 9 2" xfId="353"/>
    <cellStyle name="Normalny 3 9 2 2" xfId="354"/>
    <cellStyle name="Normalny 3 9 3" xfId="355"/>
    <cellStyle name="Normalny 3 9 4" xfId="356"/>
    <cellStyle name="Normalny 3 9 5" xfId="357"/>
    <cellStyle name="Normalny 3 9 6" xfId="358"/>
    <cellStyle name="Normalny 30" xfId="359"/>
    <cellStyle name="Normalny 31" xfId="360"/>
    <cellStyle name="Normalny 32" xfId="361"/>
    <cellStyle name="Normalny 33" xfId="362"/>
    <cellStyle name="Normalny 4" xfId="363"/>
    <cellStyle name="Normalny 4 10" xfId="364"/>
    <cellStyle name="Normalny 4 10 2" xfId="365"/>
    <cellStyle name="Normalny 4 10 2 2" xfId="366"/>
    <cellStyle name="Normalny 4 10 3" xfId="367"/>
    <cellStyle name="Normalny 4 10 4" xfId="368"/>
    <cellStyle name="Normalny 4 10 5" xfId="369"/>
    <cellStyle name="Normalny 4 10 6" xfId="370"/>
    <cellStyle name="Normalny 4 11" xfId="371"/>
    <cellStyle name="Normalny 4 11 2" xfId="372"/>
    <cellStyle name="Normalny 4 11 2 2" xfId="373"/>
    <cellStyle name="Normalny 4 11 3" xfId="374"/>
    <cellStyle name="Normalny 4 11 4" xfId="375"/>
    <cellStyle name="Normalny 4 11 5" xfId="376"/>
    <cellStyle name="Normalny 4 11 6" xfId="377"/>
    <cellStyle name="Normalny 4 12" xfId="378"/>
    <cellStyle name="Normalny 4 12 2" xfId="379"/>
    <cellStyle name="Normalny 4 13" xfId="380"/>
    <cellStyle name="Normalny 4 14" xfId="381"/>
    <cellStyle name="Normalny 4 15" xfId="382"/>
    <cellStyle name="Normalny 4 16" xfId="383"/>
    <cellStyle name="Normalny 4 2" xfId="384"/>
    <cellStyle name="Normalny 4 2 2" xfId="385"/>
    <cellStyle name="Normalny 4 2 2 2" xfId="386"/>
    <cellStyle name="Normalny 4 2 3" xfId="387"/>
    <cellStyle name="Normalny 4 2 4" xfId="388"/>
    <cellStyle name="Normalny 4 2 5" xfId="389"/>
    <cellStyle name="Normalny 4 2 6" xfId="390"/>
    <cellStyle name="Normalny 4 3" xfId="391"/>
    <cellStyle name="Normalny 4 3 2" xfId="392"/>
    <cellStyle name="Normalny 4 3 2 2" xfId="393"/>
    <cellStyle name="Normalny 4 3 3" xfId="394"/>
    <cellStyle name="Normalny 4 3 4" xfId="395"/>
    <cellStyle name="Normalny 4 3 5" xfId="396"/>
    <cellStyle name="Normalny 4 3 6" xfId="397"/>
    <cellStyle name="Normalny 4 4" xfId="398"/>
    <cellStyle name="Normalny 4 4 2" xfId="399"/>
    <cellStyle name="Normalny 4 4 2 2" xfId="400"/>
    <cellStyle name="Normalny 4 4 3" xfId="401"/>
    <cellStyle name="Normalny 4 4 4" xfId="402"/>
    <cellStyle name="Normalny 4 4 5" xfId="403"/>
    <cellStyle name="Normalny 4 4 6" xfId="404"/>
    <cellStyle name="Normalny 4 5" xfId="405"/>
    <cellStyle name="Normalny 4 5 2" xfId="406"/>
    <cellStyle name="Normalny 4 5 2 2" xfId="407"/>
    <cellStyle name="Normalny 4 5 3" xfId="408"/>
    <cellStyle name="Normalny 4 5 4" xfId="409"/>
    <cellStyle name="Normalny 4 5 5" xfId="410"/>
    <cellStyle name="Normalny 4 5 6" xfId="411"/>
    <cellStyle name="Normalny 4 6" xfId="412"/>
    <cellStyle name="Normalny 4 6 2" xfId="413"/>
    <cellStyle name="Normalny 4 6 2 2" xfId="414"/>
    <cellStyle name="Normalny 4 6 3" xfId="415"/>
    <cellStyle name="Normalny 4 6 4" xfId="416"/>
    <cellStyle name="Normalny 4 6 5" xfId="417"/>
    <cellStyle name="Normalny 4 6 6" xfId="418"/>
    <cellStyle name="Normalny 4 7" xfId="419"/>
    <cellStyle name="Normalny 4 7 2" xfId="420"/>
    <cellStyle name="Normalny 4 7 2 2" xfId="421"/>
    <cellStyle name="Normalny 4 7 3" xfId="422"/>
    <cellStyle name="Normalny 4 7 4" xfId="423"/>
    <cellStyle name="Normalny 4 7 5" xfId="424"/>
    <cellStyle name="Normalny 4 7 6" xfId="425"/>
    <cellStyle name="Normalny 4 8" xfId="426"/>
    <cellStyle name="Normalny 4 8 2" xfId="427"/>
    <cellStyle name="Normalny 4 8 2 2" xfId="428"/>
    <cellStyle name="Normalny 4 8 3" xfId="429"/>
    <cellStyle name="Normalny 4 8 4" xfId="430"/>
    <cellStyle name="Normalny 4 8 5" xfId="431"/>
    <cellStyle name="Normalny 4 8 6" xfId="432"/>
    <cellStyle name="Normalny 4 9" xfId="433"/>
    <cellStyle name="Normalny 4 9 2" xfId="434"/>
    <cellStyle name="Normalny 4 9 2 2" xfId="435"/>
    <cellStyle name="Normalny 4 9 3" xfId="436"/>
    <cellStyle name="Normalny 4 9 4" xfId="437"/>
    <cellStyle name="Normalny 4 9 5" xfId="438"/>
    <cellStyle name="Normalny 4 9 6" xfId="439"/>
    <cellStyle name="Normalny 5" xfId="440"/>
    <cellStyle name="Normalny 5 2" xfId="441"/>
    <cellStyle name="Normalny 5 2 2" xfId="442"/>
    <cellStyle name="Normalny 5 2 3" xfId="443"/>
    <cellStyle name="Normalny 5 3" xfId="444"/>
    <cellStyle name="Normalny 5 3 2" xfId="445"/>
    <cellStyle name="Normalny 5 4" xfId="446"/>
    <cellStyle name="Normalny 5 5" xfId="447"/>
    <cellStyle name="Normalny 5 6" xfId="448"/>
    <cellStyle name="Normalny 5 7" xfId="449"/>
    <cellStyle name="Normalny 6" xfId="450"/>
    <cellStyle name="Normalny 6 2" xfId="451"/>
    <cellStyle name="Normalny 6 2 2" xfId="452"/>
    <cellStyle name="Normalny 6 3" xfId="453"/>
    <cellStyle name="Normalny 6 4" xfId="454"/>
    <cellStyle name="Normalny 6 5" xfId="455"/>
    <cellStyle name="Normalny 6 6" xfId="456"/>
    <cellStyle name="Normalny 7" xfId="457"/>
    <cellStyle name="Normalny 7 2" xfId="458"/>
    <cellStyle name="Normalny 7 2 2" xfId="459"/>
    <cellStyle name="Normalny 7 3" xfId="460"/>
    <cellStyle name="Normalny 7 4" xfId="461"/>
    <cellStyle name="Normalny 8" xfId="462"/>
    <cellStyle name="Normalny 8 2" xfId="463"/>
    <cellStyle name="Normalny 8 2 2" xfId="464"/>
    <cellStyle name="Normalny 8 3" xfId="465"/>
    <cellStyle name="Normalny 8 4" xfId="466"/>
    <cellStyle name="Normalny 8 5" xfId="467"/>
    <cellStyle name="Normalny 8 6" xfId="468"/>
    <cellStyle name="Normalny 9" xfId="469"/>
    <cellStyle name="Normalny 9 2" xfId="470"/>
    <cellStyle name="Normalny 9 2 2" xfId="471"/>
    <cellStyle name="Normalny 9 2 3" xfId="472"/>
    <cellStyle name="Normalny 9 3" xfId="473"/>
    <cellStyle name="Normalny 9 4" xfId="474"/>
    <cellStyle name="Normalny_Formularze v2007" xfId="2"/>
    <cellStyle name="Normalny_PKP Przewozy Regionalne" xfId="3"/>
    <cellStyle name="Normalny_Zbiorczo KP Szczakowa I Kwartał" xfId="4"/>
    <cellStyle name="Note" xfId="475"/>
    <cellStyle name="Note 2" xfId="476"/>
    <cellStyle name="Note 3" xfId="477"/>
    <cellStyle name="Obliczenia 2" xfId="478"/>
    <cellStyle name="Obliczenia 2 2" xfId="479"/>
    <cellStyle name="Obliczenia 2 2 2" xfId="480"/>
    <cellStyle name="Obliczenia 2 2 3" xfId="481"/>
    <cellStyle name="Odwiedzone hiper??cze" xfId="482"/>
    <cellStyle name="Output" xfId="483"/>
    <cellStyle name="Output 2" xfId="484"/>
    <cellStyle name="Output 3" xfId="485"/>
    <cellStyle name="Procentowy 2" xfId="486"/>
    <cellStyle name="Procentowy 2 2" xfId="487"/>
    <cellStyle name="Procentowy 2 3" xfId="488"/>
    <cellStyle name="Procentowy 2 4" xfId="489"/>
    <cellStyle name="Procentowy 2 5" xfId="490"/>
    <cellStyle name="Procentowy 3" xfId="491"/>
    <cellStyle name="Procentowy 3 2" xfId="492"/>
    <cellStyle name="Procentowy 3 3" xfId="493"/>
    <cellStyle name="Procentowy 4" xfId="494"/>
    <cellStyle name="Procentowy 4 2" xfId="495"/>
    <cellStyle name="Procentowy 4 3" xfId="496"/>
    <cellStyle name="Procentowy 5" xfId="497"/>
    <cellStyle name="Procentowy 5 2" xfId="498"/>
    <cellStyle name="Procentowy 6" xfId="499"/>
    <cellStyle name="Procentowy 7" xfId="500"/>
    <cellStyle name="Procentowy 7 2" xfId="501"/>
    <cellStyle name="Procentowy 8" xfId="502"/>
    <cellStyle name="Result" xfId="503"/>
    <cellStyle name="Result2" xfId="504"/>
    <cellStyle name="Suma 2" xfId="505"/>
    <cellStyle name="Suma 2 2" xfId="506"/>
    <cellStyle name="Suma 2 2 2" xfId="507"/>
    <cellStyle name="Suma 2 2 3" xfId="508"/>
    <cellStyle name="Tekst obja?nienia" xfId="509"/>
    <cellStyle name="Tekst objaśnienia 2" xfId="510"/>
    <cellStyle name="Tekst ostrze?enia" xfId="511"/>
    <cellStyle name="Tekst ostrzeżenia 2" xfId="512"/>
    <cellStyle name="Title" xfId="513"/>
    <cellStyle name="Total" xfId="514"/>
    <cellStyle name="Total 2" xfId="515"/>
    <cellStyle name="Total 3" xfId="516"/>
    <cellStyle name="Tytu?" xfId="517"/>
    <cellStyle name="Tytuł 2" xfId="518"/>
    <cellStyle name="Tytuł 2 2" xfId="519"/>
    <cellStyle name="Uwaga 2" xfId="520"/>
    <cellStyle name="Walutowy 10" xfId="521"/>
    <cellStyle name="Walutowy 10 2" xfId="522"/>
    <cellStyle name="Walutowy 10 3" xfId="523"/>
    <cellStyle name="Walutowy 11" xfId="524"/>
    <cellStyle name="Walutowy 11 2" xfId="525"/>
    <cellStyle name="Walutowy 11 3" xfId="526"/>
    <cellStyle name="Walutowy 12" xfId="527"/>
    <cellStyle name="Walutowy 12 2" xfId="528"/>
    <cellStyle name="Walutowy 13" xfId="529"/>
    <cellStyle name="Walutowy 13 2" xfId="530"/>
    <cellStyle name="Walutowy 14" xfId="531"/>
    <cellStyle name="Walutowy 14 2" xfId="532"/>
    <cellStyle name="Walutowy 15" xfId="533"/>
    <cellStyle name="Walutowy 15 2" xfId="534"/>
    <cellStyle name="Walutowy 16" xfId="535"/>
    <cellStyle name="Walutowy 16 2" xfId="536"/>
    <cellStyle name="Walutowy 17" xfId="537"/>
    <cellStyle name="Walutowy 17 2" xfId="538"/>
    <cellStyle name="Walutowy 18" xfId="539"/>
    <cellStyle name="Walutowy 18 2" xfId="540"/>
    <cellStyle name="Walutowy 19" xfId="541"/>
    <cellStyle name="Walutowy 19 2" xfId="542"/>
    <cellStyle name="Walutowy 2" xfId="5"/>
    <cellStyle name="Walutowy 2 2" xfId="543"/>
    <cellStyle name="Walutowy 2 2 2" xfId="544"/>
    <cellStyle name="Walutowy 2 3" xfId="545"/>
    <cellStyle name="Walutowy 2 3 2" xfId="546"/>
    <cellStyle name="Walutowy 2 4" xfId="547"/>
    <cellStyle name="Walutowy 2 5" xfId="548"/>
    <cellStyle name="Walutowy 2 6" xfId="585"/>
    <cellStyle name="Walutowy 20" xfId="549"/>
    <cellStyle name="Walutowy 20 2" xfId="550"/>
    <cellStyle name="Walutowy 21" xfId="551"/>
    <cellStyle name="Walutowy 22" xfId="552"/>
    <cellStyle name="Walutowy 23" xfId="553"/>
    <cellStyle name="Walutowy 24" xfId="554"/>
    <cellStyle name="Walutowy 25" xfId="555"/>
    <cellStyle name="Walutowy 26" xfId="556"/>
    <cellStyle name="Walutowy 27" xfId="557"/>
    <cellStyle name="Walutowy 28" xfId="558"/>
    <cellStyle name="Walutowy 29" xfId="559"/>
    <cellStyle name="Walutowy 3" xfId="560"/>
    <cellStyle name="Walutowy 3 2" xfId="561"/>
    <cellStyle name="Walutowy 3 3" xfId="562"/>
    <cellStyle name="Walutowy 30" xfId="563"/>
    <cellStyle name="Walutowy 31" xfId="564"/>
    <cellStyle name="Walutowy 4" xfId="565"/>
    <cellStyle name="Walutowy 4 2" xfId="566"/>
    <cellStyle name="Walutowy 5" xfId="567"/>
    <cellStyle name="Walutowy 5 2" xfId="568"/>
    <cellStyle name="Walutowy 5 3" xfId="569"/>
    <cellStyle name="Walutowy 6" xfId="570"/>
    <cellStyle name="Walutowy 6 2" xfId="571"/>
    <cellStyle name="Walutowy 6 3" xfId="572"/>
    <cellStyle name="Walutowy 7" xfId="573"/>
    <cellStyle name="Walutowy 7 2" xfId="574"/>
    <cellStyle name="Walutowy 7 3" xfId="575"/>
    <cellStyle name="Walutowy 8" xfId="576"/>
    <cellStyle name="Walutowy 8 2" xfId="577"/>
    <cellStyle name="Walutowy 8 3" xfId="578"/>
    <cellStyle name="Walutowy 9" xfId="579"/>
    <cellStyle name="Walutowy 9 2" xfId="580"/>
    <cellStyle name="Walutowy 9 3" xfId="581"/>
    <cellStyle name="Warning Text" xfId="582"/>
    <cellStyle name="Z?e" xfId="583"/>
    <cellStyle name="Złe 2" xfId="5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9525</xdr:rowOff>
        </xdr:from>
        <xdr:to>
          <xdr:col>17</xdr:col>
          <xdr:colOff>419100</xdr:colOff>
          <xdr:row>6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korekta sprawozdania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indexed="44"/>
  </sheetPr>
  <dimension ref="A1:X76"/>
  <sheetViews>
    <sheetView topLeftCell="A46" zoomScaleNormal="100" zoomScaleSheetLayoutView="40" workbookViewId="0">
      <selection activeCell="H19" sqref="H19"/>
    </sheetView>
  </sheetViews>
  <sheetFormatPr defaultRowHeight="12.75"/>
  <cols>
    <col min="1" max="1" width="39.42578125" style="5" customWidth="1"/>
    <col min="2" max="3" width="8" style="5" customWidth="1"/>
    <col min="4" max="4" width="9.28515625" style="5" customWidth="1"/>
    <col min="5" max="5" width="10.85546875" style="5" customWidth="1"/>
    <col min="6" max="7" width="8" style="5" customWidth="1"/>
    <col min="8" max="8" width="9.28515625" style="5" customWidth="1"/>
    <col min="9" max="9" width="10.85546875" style="5" customWidth="1"/>
    <col min="10" max="11" width="8" style="5" customWidth="1"/>
    <col min="12" max="12" width="9.28515625" style="5" customWidth="1"/>
    <col min="13" max="13" width="10.85546875" style="5" customWidth="1"/>
    <col min="14" max="15" width="8" style="5" customWidth="1"/>
    <col min="16" max="16" width="9.28515625" style="5" customWidth="1"/>
    <col min="17" max="17" width="10.85546875" style="5" customWidth="1"/>
    <col min="18" max="19" width="8" style="5" customWidth="1"/>
    <col min="20" max="20" width="9.28515625" style="5" customWidth="1"/>
    <col min="21" max="21" width="10.85546875" style="5" customWidth="1"/>
    <col min="22" max="16384" width="9.140625" style="5"/>
  </cols>
  <sheetData>
    <row r="1" spans="1:21" ht="13.5" thickBot="1"/>
    <row r="2" spans="1:21" ht="28.5" customHeight="1">
      <c r="A2" s="174" t="s">
        <v>41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6"/>
      <c r="M2" s="177" t="s">
        <v>46</v>
      </c>
      <c r="N2" s="177"/>
      <c r="O2" s="177"/>
      <c r="P2" s="177"/>
      <c r="Q2" s="177"/>
      <c r="R2" s="177"/>
      <c r="S2" s="177"/>
      <c r="T2" s="177"/>
      <c r="U2" s="178"/>
    </row>
    <row r="3" spans="1:21" ht="20.25" customHeight="1">
      <c r="A3" s="179" t="s">
        <v>17</v>
      </c>
      <c r="B3" s="180"/>
      <c r="C3" s="180"/>
      <c r="D3" s="180"/>
      <c r="E3" s="180"/>
      <c r="F3" s="171"/>
      <c r="G3" s="171"/>
      <c r="H3" s="171"/>
      <c r="I3" s="171"/>
      <c r="J3" s="171"/>
      <c r="K3" s="171"/>
      <c r="L3" s="171"/>
      <c r="M3" s="181" t="s">
        <v>44</v>
      </c>
      <c r="N3" s="181"/>
      <c r="O3" s="182" t="s">
        <v>45</v>
      </c>
      <c r="P3" s="182"/>
      <c r="Q3" s="182" t="s">
        <v>0</v>
      </c>
      <c r="R3" s="182"/>
      <c r="S3" s="183" t="s">
        <v>5</v>
      </c>
      <c r="T3" s="183"/>
      <c r="U3" s="184"/>
    </row>
    <row r="4" spans="1:21" ht="20.25" customHeight="1">
      <c r="A4" s="179"/>
      <c r="B4" s="180"/>
      <c r="C4" s="180"/>
      <c r="D4" s="180"/>
      <c r="E4" s="180"/>
      <c r="F4" s="171"/>
      <c r="G4" s="171"/>
      <c r="H4" s="171"/>
      <c r="I4" s="171"/>
      <c r="J4" s="171"/>
      <c r="K4" s="171"/>
      <c r="L4" s="171"/>
      <c r="M4" s="181"/>
      <c r="N4" s="181"/>
      <c r="O4" s="185"/>
      <c r="P4" s="185"/>
      <c r="Q4" s="185"/>
      <c r="R4" s="185"/>
      <c r="S4" s="183"/>
      <c r="T4" s="183"/>
      <c r="U4" s="184"/>
    </row>
    <row r="5" spans="1:21" ht="20.25" customHeight="1">
      <c r="A5" s="179"/>
      <c r="B5" s="180"/>
      <c r="C5" s="180"/>
      <c r="D5" s="180"/>
      <c r="E5" s="180"/>
      <c r="F5" s="171"/>
      <c r="G5" s="171"/>
      <c r="H5" s="171"/>
      <c r="I5" s="171"/>
      <c r="J5" s="171"/>
      <c r="K5" s="171"/>
      <c r="L5" s="171"/>
      <c r="M5" s="181"/>
      <c r="N5" s="181"/>
      <c r="O5" s="185"/>
      <c r="P5" s="185"/>
      <c r="Q5" s="185"/>
      <c r="R5" s="185"/>
      <c r="S5" s="183"/>
      <c r="T5" s="183"/>
      <c r="U5" s="184"/>
    </row>
    <row r="6" spans="1:21" ht="20.25" customHeight="1">
      <c r="A6" s="186" t="s">
        <v>42</v>
      </c>
      <c r="B6" s="187"/>
      <c r="C6" s="187"/>
      <c r="D6" s="187"/>
      <c r="E6" s="187"/>
      <c r="F6" s="171"/>
      <c r="G6" s="171"/>
      <c r="H6" s="171"/>
      <c r="I6" s="171"/>
      <c r="J6" s="171"/>
      <c r="K6" s="171"/>
      <c r="L6" s="171"/>
      <c r="M6" s="181"/>
      <c r="N6" s="181"/>
      <c r="O6" s="185"/>
      <c r="P6" s="185"/>
      <c r="Q6" s="185"/>
      <c r="R6" s="185"/>
      <c r="S6" s="183"/>
      <c r="T6" s="183"/>
      <c r="U6" s="184"/>
    </row>
    <row r="7" spans="1:21" ht="20.25" customHeight="1">
      <c r="A7" s="186" t="s">
        <v>43</v>
      </c>
      <c r="B7" s="187"/>
      <c r="C7" s="187"/>
      <c r="D7" s="187"/>
      <c r="E7" s="187"/>
      <c r="F7" s="171"/>
      <c r="G7" s="171"/>
      <c r="H7" s="171"/>
      <c r="I7" s="171"/>
      <c r="J7" s="171"/>
      <c r="K7" s="171"/>
      <c r="L7" s="171"/>
      <c r="M7" s="181"/>
      <c r="N7" s="181"/>
      <c r="O7" s="188"/>
      <c r="P7" s="188"/>
      <c r="Q7" s="188"/>
      <c r="R7" s="188"/>
      <c r="S7" s="183"/>
      <c r="T7" s="183"/>
      <c r="U7" s="184"/>
    </row>
    <row r="8" spans="1:21" ht="20.25" customHeight="1">
      <c r="A8" s="169" t="s">
        <v>7</v>
      </c>
      <c r="B8" s="170"/>
      <c r="C8" s="170"/>
      <c r="D8" s="170"/>
      <c r="E8" s="170"/>
      <c r="F8" s="171"/>
      <c r="G8" s="171"/>
      <c r="H8" s="171"/>
      <c r="I8" s="171"/>
      <c r="J8" s="171"/>
      <c r="K8" s="171"/>
      <c r="L8" s="171"/>
      <c r="M8" s="172" t="s">
        <v>15</v>
      </c>
      <c r="N8" s="172"/>
      <c r="O8" s="172"/>
      <c r="P8" s="172"/>
      <c r="Q8" s="172"/>
      <c r="R8" s="172"/>
      <c r="S8" s="172"/>
      <c r="T8" s="172"/>
      <c r="U8" s="173"/>
    </row>
    <row r="9" spans="1:21" ht="20.25" customHeight="1" thickBot="1">
      <c r="A9" s="163" t="s">
        <v>8</v>
      </c>
      <c r="B9" s="164"/>
      <c r="C9" s="164"/>
      <c r="D9" s="164"/>
      <c r="E9" s="164"/>
      <c r="F9" s="165"/>
      <c r="G9" s="165"/>
      <c r="H9" s="165"/>
      <c r="I9" s="165"/>
      <c r="J9" s="165"/>
      <c r="K9" s="165"/>
      <c r="L9" s="165"/>
      <c r="M9" s="166"/>
      <c r="N9" s="167"/>
      <c r="O9" s="167"/>
      <c r="P9" s="167"/>
      <c r="Q9" s="167"/>
      <c r="R9" s="167"/>
      <c r="S9" s="167"/>
      <c r="T9" s="167"/>
      <c r="U9" s="168"/>
    </row>
    <row r="10" spans="1:21" ht="6" customHeight="1"/>
    <row r="11" spans="1:21" ht="33.75" customHeight="1">
      <c r="A11" s="162" t="str">
        <f>IF((B19&lt;&gt;B29+B47)+(C19&lt;&gt;C29+C47)+(D19&lt;&gt;D29+D47)+(E19&lt;&gt;E29+E47),"UWAGA! Dane przewozowe ogółem w tabelach 1 oraz 2 i 3 są niepoprawne - prosimy sprawdzić zgodność danych.","")</f>
        <v/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</row>
    <row r="12" spans="1:21" ht="17.25" customHeight="1" thickBot="1">
      <c r="A12" s="152" t="s">
        <v>32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  <row r="13" spans="1:21" ht="15" customHeight="1" thickBot="1">
      <c r="A13" s="153" t="s">
        <v>49</v>
      </c>
      <c r="B13" s="119" t="s">
        <v>33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</row>
    <row r="14" spans="1:21">
      <c r="A14" s="154"/>
      <c r="B14" s="122" t="s">
        <v>31</v>
      </c>
      <c r="C14" s="123"/>
      <c r="D14" s="123"/>
      <c r="E14" s="124"/>
      <c r="F14" s="122" t="s">
        <v>34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4"/>
    </row>
    <row r="15" spans="1:21">
      <c r="A15" s="154"/>
      <c r="B15" s="125"/>
      <c r="C15" s="114"/>
      <c r="D15" s="114"/>
      <c r="E15" s="115"/>
      <c r="F15" s="156" t="s">
        <v>30</v>
      </c>
      <c r="G15" s="157"/>
      <c r="H15" s="157"/>
      <c r="I15" s="158"/>
      <c r="J15" s="114" t="s">
        <v>35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</row>
    <row r="16" spans="1:21" s="6" customFormat="1" ht="17.25" customHeight="1">
      <c r="A16" s="154"/>
      <c r="B16" s="125"/>
      <c r="C16" s="114"/>
      <c r="D16" s="114"/>
      <c r="E16" s="115"/>
      <c r="F16" s="159"/>
      <c r="G16" s="160"/>
      <c r="H16" s="160"/>
      <c r="I16" s="161"/>
      <c r="J16" s="114" t="s">
        <v>9</v>
      </c>
      <c r="K16" s="114"/>
      <c r="L16" s="114"/>
      <c r="M16" s="114"/>
      <c r="N16" s="114" t="s">
        <v>10</v>
      </c>
      <c r="O16" s="114"/>
      <c r="P16" s="114"/>
      <c r="Q16" s="114"/>
      <c r="R16" s="114" t="s">
        <v>11</v>
      </c>
      <c r="S16" s="114"/>
      <c r="T16" s="114"/>
      <c r="U16" s="115"/>
    </row>
    <row r="17" spans="1:21" ht="24" customHeight="1">
      <c r="A17" s="155"/>
      <c r="B17" s="7" t="s">
        <v>36</v>
      </c>
      <c r="C17" s="8" t="s">
        <v>16</v>
      </c>
      <c r="D17" s="8" t="s">
        <v>13</v>
      </c>
      <c r="E17" s="9" t="s">
        <v>14</v>
      </c>
      <c r="F17" s="7" t="s">
        <v>36</v>
      </c>
      <c r="G17" s="8" t="s">
        <v>16</v>
      </c>
      <c r="H17" s="8" t="s">
        <v>13</v>
      </c>
      <c r="I17" s="8" t="s">
        <v>14</v>
      </c>
      <c r="J17" s="8" t="s">
        <v>36</v>
      </c>
      <c r="K17" s="8" t="s">
        <v>16</v>
      </c>
      <c r="L17" s="8" t="s">
        <v>13</v>
      </c>
      <c r="M17" s="8" t="s">
        <v>14</v>
      </c>
      <c r="N17" s="8" t="s">
        <v>36</v>
      </c>
      <c r="O17" s="8" t="s">
        <v>16</v>
      </c>
      <c r="P17" s="8" t="s">
        <v>13</v>
      </c>
      <c r="Q17" s="8" t="s">
        <v>14</v>
      </c>
      <c r="R17" s="8" t="s">
        <v>36</v>
      </c>
      <c r="S17" s="8" t="s">
        <v>16</v>
      </c>
      <c r="T17" s="8" t="s">
        <v>13</v>
      </c>
      <c r="U17" s="9" t="s">
        <v>14</v>
      </c>
    </row>
    <row r="18" spans="1:21" s="49" customFormat="1" ht="11.25" customHeight="1" thickBot="1">
      <c r="A18" s="45" t="s">
        <v>17</v>
      </c>
      <c r="B18" s="46" t="s">
        <v>12</v>
      </c>
      <c r="C18" s="47" t="s">
        <v>18</v>
      </c>
      <c r="D18" s="47" t="s">
        <v>19</v>
      </c>
      <c r="E18" s="48" t="s">
        <v>20</v>
      </c>
      <c r="F18" s="46" t="s">
        <v>12</v>
      </c>
      <c r="G18" s="47" t="s">
        <v>18</v>
      </c>
      <c r="H18" s="47" t="s">
        <v>19</v>
      </c>
      <c r="I18" s="47" t="s">
        <v>20</v>
      </c>
      <c r="J18" s="47" t="s">
        <v>12</v>
      </c>
      <c r="K18" s="47" t="s">
        <v>18</v>
      </c>
      <c r="L18" s="47" t="s">
        <v>19</v>
      </c>
      <c r="M18" s="47" t="s">
        <v>20</v>
      </c>
      <c r="N18" s="47" t="s">
        <v>12</v>
      </c>
      <c r="O18" s="47" t="s">
        <v>18</v>
      </c>
      <c r="P18" s="47" t="s">
        <v>19</v>
      </c>
      <c r="Q18" s="47" t="s">
        <v>20</v>
      </c>
      <c r="R18" s="47" t="s">
        <v>12</v>
      </c>
      <c r="S18" s="47" t="s">
        <v>18</v>
      </c>
      <c r="T18" s="47" t="s">
        <v>19</v>
      </c>
      <c r="U18" s="48" t="s">
        <v>20</v>
      </c>
    </row>
    <row r="19" spans="1:21" s="49" customFormat="1" ht="20.25" customHeight="1" thickTop="1">
      <c r="A19" s="10" t="s">
        <v>50</v>
      </c>
      <c r="B19" s="11">
        <f t="shared" ref="B19:E20" si="0">F19+J19+N19+R19</f>
        <v>0</v>
      </c>
      <c r="C19" s="12">
        <f t="shared" si="0"/>
        <v>0</v>
      </c>
      <c r="D19" s="13">
        <f t="shared" si="0"/>
        <v>0</v>
      </c>
      <c r="E19" s="14">
        <f t="shared" si="0"/>
        <v>0</v>
      </c>
      <c r="F19" s="50"/>
      <c r="G19" s="51"/>
      <c r="H19" s="52"/>
      <c r="I19" s="52"/>
      <c r="J19" s="51"/>
      <c r="K19" s="51"/>
      <c r="L19" s="52"/>
      <c r="M19" s="52"/>
      <c r="N19" s="51"/>
      <c r="O19" s="51"/>
      <c r="P19" s="52"/>
      <c r="Q19" s="52"/>
      <c r="R19" s="51"/>
      <c r="S19" s="51"/>
      <c r="T19" s="52"/>
      <c r="U19" s="53"/>
    </row>
    <row r="20" spans="1:21" s="49" customFormat="1" ht="20.25" customHeight="1" thickBot="1">
      <c r="A20" s="78" t="s">
        <v>61</v>
      </c>
      <c r="B20" s="54">
        <f t="shared" si="0"/>
        <v>0</v>
      </c>
      <c r="C20" s="55">
        <f t="shared" si="0"/>
        <v>0</v>
      </c>
      <c r="D20" s="56">
        <f t="shared" si="0"/>
        <v>0</v>
      </c>
      <c r="E20" s="57">
        <f t="shared" si="0"/>
        <v>0</v>
      </c>
      <c r="F20" s="58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1"/>
    </row>
    <row r="22" spans="1:21" ht="30.75" customHeight="1" thickBot="1">
      <c r="A22" s="152" t="s">
        <v>37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</row>
    <row r="23" spans="1:21" ht="15" customHeight="1" thickBot="1">
      <c r="A23" s="117" t="s">
        <v>49</v>
      </c>
      <c r="B23" s="119" t="s">
        <v>33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</row>
    <row r="24" spans="1:21">
      <c r="A24" s="118"/>
      <c r="B24" s="122" t="s">
        <v>31</v>
      </c>
      <c r="C24" s="123"/>
      <c r="D24" s="123"/>
      <c r="E24" s="124"/>
      <c r="F24" s="126" t="s">
        <v>34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</row>
    <row r="25" spans="1:21">
      <c r="A25" s="118"/>
      <c r="B25" s="125"/>
      <c r="C25" s="114"/>
      <c r="D25" s="114"/>
      <c r="E25" s="115"/>
      <c r="F25" s="127" t="s">
        <v>30</v>
      </c>
      <c r="G25" s="114"/>
      <c r="H25" s="114"/>
      <c r="I25" s="114"/>
      <c r="J25" s="114" t="s">
        <v>35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</row>
    <row r="26" spans="1:21" s="6" customFormat="1" ht="17.25" customHeight="1">
      <c r="A26" s="118"/>
      <c r="B26" s="125"/>
      <c r="C26" s="114"/>
      <c r="D26" s="114"/>
      <c r="E26" s="115"/>
      <c r="F26" s="127"/>
      <c r="G26" s="114"/>
      <c r="H26" s="114"/>
      <c r="I26" s="114"/>
      <c r="J26" s="114" t="s">
        <v>9</v>
      </c>
      <c r="K26" s="114"/>
      <c r="L26" s="114"/>
      <c r="M26" s="114"/>
      <c r="N26" s="114" t="s">
        <v>10</v>
      </c>
      <c r="O26" s="114"/>
      <c r="P26" s="114"/>
      <c r="Q26" s="114"/>
      <c r="R26" s="114" t="s">
        <v>11</v>
      </c>
      <c r="S26" s="114"/>
      <c r="T26" s="114"/>
      <c r="U26" s="115"/>
    </row>
    <row r="27" spans="1:21" ht="24" customHeight="1">
      <c r="A27" s="15" t="s">
        <v>48</v>
      </c>
      <c r="B27" s="7" t="s">
        <v>36</v>
      </c>
      <c r="C27" s="8" t="s">
        <v>16</v>
      </c>
      <c r="D27" s="8" t="s">
        <v>13</v>
      </c>
      <c r="E27" s="9" t="s">
        <v>14</v>
      </c>
      <c r="F27" s="16" t="s">
        <v>36</v>
      </c>
      <c r="G27" s="8" t="s">
        <v>16</v>
      </c>
      <c r="H27" s="8" t="s">
        <v>13</v>
      </c>
      <c r="I27" s="8" t="s">
        <v>14</v>
      </c>
      <c r="J27" s="8" t="s">
        <v>36</v>
      </c>
      <c r="K27" s="8" t="s">
        <v>16</v>
      </c>
      <c r="L27" s="8" t="s">
        <v>13</v>
      </c>
      <c r="M27" s="8" t="s">
        <v>14</v>
      </c>
      <c r="N27" s="8" t="s">
        <v>36</v>
      </c>
      <c r="O27" s="8" t="s">
        <v>16</v>
      </c>
      <c r="P27" s="8" t="s">
        <v>13</v>
      </c>
      <c r="Q27" s="8" t="s">
        <v>14</v>
      </c>
      <c r="R27" s="8" t="s">
        <v>36</v>
      </c>
      <c r="S27" s="8" t="s">
        <v>16</v>
      </c>
      <c r="T27" s="8" t="s">
        <v>13</v>
      </c>
      <c r="U27" s="9" t="s">
        <v>14</v>
      </c>
    </row>
    <row r="28" spans="1:21" s="63" customFormat="1" ht="11.25" customHeight="1" thickBot="1">
      <c r="A28" s="45" t="s">
        <v>17</v>
      </c>
      <c r="B28" s="46" t="s">
        <v>12</v>
      </c>
      <c r="C28" s="47" t="s">
        <v>18</v>
      </c>
      <c r="D28" s="47" t="s">
        <v>19</v>
      </c>
      <c r="E28" s="48" t="s">
        <v>20</v>
      </c>
      <c r="F28" s="62" t="s">
        <v>12</v>
      </c>
      <c r="G28" s="47" t="s">
        <v>18</v>
      </c>
      <c r="H28" s="47" t="s">
        <v>19</v>
      </c>
      <c r="I28" s="47" t="s">
        <v>20</v>
      </c>
      <c r="J28" s="47" t="s">
        <v>12</v>
      </c>
      <c r="K28" s="47" t="s">
        <v>18</v>
      </c>
      <c r="L28" s="47" t="s">
        <v>19</v>
      </c>
      <c r="M28" s="47" t="s">
        <v>20</v>
      </c>
      <c r="N28" s="47" t="s">
        <v>12</v>
      </c>
      <c r="O28" s="47" t="s">
        <v>18</v>
      </c>
      <c r="P28" s="47" t="s">
        <v>19</v>
      </c>
      <c r="Q28" s="47" t="s">
        <v>20</v>
      </c>
      <c r="R28" s="47" t="s">
        <v>12</v>
      </c>
      <c r="S28" s="47" t="s">
        <v>18</v>
      </c>
      <c r="T28" s="47" t="s">
        <v>19</v>
      </c>
      <c r="U28" s="48" t="s">
        <v>20</v>
      </c>
    </row>
    <row r="29" spans="1:21" s="6" customFormat="1" ht="23.25" customHeight="1" thickTop="1" thickBot="1">
      <c r="A29" s="17" t="s">
        <v>38</v>
      </c>
      <c r="B29" s="18">
        <f>SUM(B30:B38)</f>
        <v>0</v>
      </c>
      <c r="C29" s="19">
        <f t="shared" ref="C29:U29" si="1">SUM(C30:C38)</f>
        <v>0</v>
      </c>
      <c r="D29" s="20">
        <f t="shared" si="1"/>
        <v>0</v>
      </c>
      <c r="E29" s="21">
        <f t="shared" si="1"/>
        <v>0</v>
      </c>
      <c r="F29" s="22">
        <f t="shared" si="1"/>
        <v>0</v>
      </c>
      <c r="G29" s="19">
        <f t="shared" si="1"/>
        <v>0</v>
      </c>
      <c r="H29" s="20">
        <f t="shared" si="1"/>
        <v>0</v>
      </c>
      <c r="I29" s="20">
        <f t="shared" si="1"/>
        <v>0</v>
      </c>
      <c r="J29" s="19">
        <f t="shared" si="1"/>
        <v>0</v>
      </c>
      <c r="K29" s="19">
        <f t="shared" si="1"/>
        <v>0</v>
      </c>
      <c r="L29" s="20">
        <f t="shared" si="1"/>
        <v>0</v>
      </c>
      <c r="M29" s="20">
        <f t="shared" si="1"/>
        <v>0</v>
      </c>
      <c r="N29" s="19">
        <f t="shared" si="1"/>
        <v>0</v>
      </c>
      <c r="O29" s="19">
        <f t="shared" si="1"/>
        <v>0</v>
      </c>
      <c r="P29" s="20">
        <f t="shared" si="1"/>
        <v>0</v>
      </c>
      <c r="Q29" s="20">
        <f t="shared" si="1"/>
        <v>0</v>
      </c>
      <c r="R29" s="19">
        <f t="shared" si="1"/>
        <v>0</v>
      </c>
      <c r="S29" s="19">
        <f t="shared" si="1"/>
        <v>0</v>
      </c>
      <c r="T29" s="20">
        <f t="shared" si="1"/>
        <v>0</v>
      </c>
      <c r="U29" s="21">
        <f t="shared" si="1"/>
        <v>0</v>
      </c>
    </row>
    <row r="30" spans="1:21" ht="24" customHeight="1">
      <c r="A30" s="2"/>
      <c r="B30" s="23">
        <f>F30+J30+N30+R30</f>
        <v>0</v>
      </c>
      <c r="C30" s="24">
        <f>G30+K30+O30+S30</f>
        <v>0</v>
      </c>
      <c r="D30" s="25">
        <f>H30+L30+P30+T30</f>
        <v>0</v>
      </c>
      <c r="E30" s="26">
        <f>I30+M30+Q30+U30</f>
        <v>0</v>
      </c>
      <c r="F30" s="64"/>
      <c r="G30" s="65"/>
      <c r="H30" s="66"/>
      <c r="I30" s="66"/>
      <c r="J30" s="65"/>
      <c r="K30" s="65"/>
      <c r="L30" s="66"/>
      <c r="M30" s="66"/>
      <c r="N30" s="65"/>
      <c r="O30" s="65"/>
      <c r="P30" s="66"/>
      <c r="Q30" s="66"/>
      <c r="R30" s="65"/>
      <c r="S30" s="65"/>
      <c r="T30" s="66"/>
      <c r="U30" s="67"/>
    </row>
    <row r="31" spans="1:21" ht="24" customHeight="1">
      <c r="A31" s="3"/>
      <c r="B31" s="27">
        <f t="shared" ref="B31:E38" si="2">F31+J31+N31+R31</f>
        <v>0</v>
      </c>
      <c r="C31" s="28">
        <f t="shared" si="2"/>
        <v>0</v>
      </c>
      <c r="D31" s="29">
        <f t="shared" si="2"/>
        <v>0</v>
      </c>
      <c r="E31" s="30">
        <f t="shared" si="2"/>
        <v>0</v>
      </c>
      <c r="F31" s="68"/>
      <c r="G31" s="69"/>
      <c r="H31" s="70"/>
      <c r="I31" s="71"/>
      <c r="J31" s="69"/>
      <c r="K31" s="69"/>
      <c r="L31" s="70"/>
      <c r="M31" s="71"/>
      <c r="N31" s="69"/>
      <c r="O31" s="69"/>
      <c r="P31" s="70"/>
      <c r="Q31" s="71"/>
      <c r="R31" s="69"/>
      <c r="S31" s="69"/>
      <c r="T31" s="70"/>
      <c r="U31" s="72"/>
    </row>
    <row r="32" spans="1:21" ht="24" customHeight="1">
      <c r="A32" s="3"/>
      <c r="B32" s="27">
        <f t="shared" si="2"/>
        <v>0</v>
      </c>
      <c r="C32" s="28">
        <f t="shared" si="2"/>
        <v>0</v>
      </c>
      <c r="D32" s="29">
        <f t="shared" si="2"/>
        <v>0</v>
      </c>
      <c r="E32" s="30">
        <f t="shared" si="2"/>
        <v>0</v>
      </c>
      <c r="F32" s="68"/>
      <c r="G32" s="69"/>
      <c r="H32" s="70"/>
      <c r="I32" s="71"/>
      <c r="J32" s="69"/>
      <c r="K32" s="69"/>
      <c r="L32" s="70"/>
      <c r="M32" s="71"/>
      <c r="N32" s="69"/>
      <c r="O32" s="69"/>
      <c r="P32" s="70"/>
      <c r="Q32" s="71"/>
      <c r="R32" s="69"/>
      <c r="S32" s="69"/>
      <c r="T32" s="70"/>
      <c r="U32" s="72"/>
    </row>
    <row r="33" spans="1:21" ht="24" customHeight="1">
      <c r="A33" s="3"/>
      <c r="B33" s="27">
        <f t="shared" si="2"/>
        <v>0</v>
      </c>
      <c r="C33" s="28">
        <f t="shared" si="2"/>
        <v>0</v>
      </c>
      <c r="D33" s="29">
        <f t="shared" si="2"/>
        <v>0</v>
      </c>
      <c r="E33" s="30">
        <f t="shared" si="2"/>
        <v>0</v>
      </c>
      <c r="F33" s="68"/>
      <c r="G33" s="69"/>
      <c r="H33" s="70"/>
      <c r="I33" s="71"/>
      <c r="J33" s="69"/>
      <c r="K33" s="69"/>
      <c r="L33" s="70"/>
      <c r="M33" s="71"/>
      <c r="N33" s="69"/>
      <c r="O33" s="69"/>
      <c r="P33" s="70"/>
      <c r="Q33" s="71"/>
      <c r="R33" s="69"/>
      <c r="S33" s="69"/>
      <c r="T33" s="70"/>
      <c r="U33" s="72"/>
    </row>
    <row r="34" spans="1:21" ht="24" customHeight="1">
      <c r="A34" s="3"/>
      <c r="B34" s="27">
        <f t="shared" si="2"/>
        <v>0</v>
      </c>
      <c r="C34" s="28">
        <f t="shared" si="2"/>
        <v>0</v>
      </c>
      <c r="D34" s="29">
        <f t="shared" si="2"/>
        <v>0</v>
      </c>
      <c r="E34" s="30">
        <f t="shared" si="2"/>
        <v>0</v>
      </c>
      <c r="F34" s="68"/>
      <c r="G34" s="69"/>
      <c r="H34" s="70"/>
      <c r="I34" s="71"/>
      <c r="J34" s="69"/>
      <c r="K34" s="69"/>
      <c r="L34" s="70"/>
      <c r="M34" s="71"/>
      <c r="N34" s="69"/>
      <c r="O34" s="69"/>
      <c r="P34" s="70"/>
      <c r="Q34" s="71"/>
      <c r="R34" s="69"/>
      <c r="S34" s="69"/>
      <c r="T34" s="70"/>
      <c r="U34" s="72"/>
    </row>
    <row r="35" spans="1:21" ht="24" customHeight="1">
      <c r="A35" s="3"/>
      <c r="B35" s="27">
        <f t="shared" si="2"/>
        <v>0</v>
      </c>
      <c r="C35" s="28">
        <f t="shared" si="2"/>
        <v>0</v>
      </c>
      <c r="D35" s="29">
        <f t="shared" si="2"/>
        <v>0</v>
      </c>
      <c r="E35" s="30">
        <f t="shared" si="2"/>
        <v>0</v>
      </c>
      <c r="F35" s="68"/>
      <c r="G35" s="69"/>
      <c r="H35" s="70"/>
      <c r="I35" s="71"/>
      <c r="J35" s="69"/>
      <c r="K35" s="69"/>
      <c r="L35" s="70"/>
      <c r="M35" s="71"/>
      <c r="N35" s="69"/>
      <c r="O35" s="69"/>
      <c r="P35" s="70"/>
      <c r="Q35" s="71"/>
      <c r="R35" s="69"/>
      <c r="S35" s="69"/>
      <c r="T35" s="70"/>
      <c r="U35" s="72"/>
    </row>
    <row r="36" spans="1:21" ht="24" customHeight="1">
      <c r="A36" s="3"/>
      <c r="B36" s="27">
        <f t="shared" si="2"/>
        <v>0</v>
      </c>
      <c r="C36" s="28">
        <f t="shared" si="2"/>
        <v>0</v>
      </c>
      <c r="D36" s="29">
        <f t="shared" si="2"/>
        <v>0</v>
      </c>
      <c r="E36" s="30">
        <f t="shared" si="2"/>
        <v>0</v>
      </c>
      <c r="F36" s="68"/>
      <c r="G36" s="69"/>
      <c r="H36" s="70"/>
      <c r="I36" s="71"/>
      <c r="J36" s="69"/>
      <c r="K36" s="69"/>
      <c r="L36" s="70"/>
      <c r="M36" s="71"/>
      <c r="N36" s="69"/>
      <c r="O36" s="69"/>
      <c r="P36" s="70"/>
      <c r="Q36" s="71"/>
      <c r="R36" s="69"/>
      <c r="S36" s="69"/>
      <c r="T36" s="70"/>
      <c r="U36" s="72"/>
    </row>
    <row r="37" spans="1:21" ht="24" customHeight="1">
      <c r="A37" s="3"/>
      <c r="B37" s="27">
        <f t="shared" si="2"/>
        <v>0</v>
      </c>
      <c r="C37" s="28">
        <f t="shared" si="2"/>
        <v>0</v>
      </c>
      <c r="D37" s="29">
        <f t="shared" si="2"/>
        <v>0</v>
      </c>
      <c r="E37" s="30">
        <f t="shared" si="2"/>
        <v>0</v>
      </c>
      <c r="F37" s="68"/>
      <c r="G37" s="69"/>
      <c r="H37" s="70"/>
      <c r="I37" s="71"/>
      <c r="J37" s="69"/>
      <c r="K37" s="69"/>
      <c r="L37" s="70"/>
      <c r="M37" s="71"/>
      <c r="N37" s="69"/>
      <c r="O37" s="69"/>
      <c r="P37" s="70"/>
      <c r="Q37" s="71"/>
      <c r="R37" s="69"/>
      <c r="S37" s="69"/>
      <c r="T37" s="70"/>
      <c r="U37" s="72"/>
    </row>
    <row r="38" spans="1:21" ht="24" customHeight="1" thickBot="1">
      <c r="A38" s="4"/>
      <c r="B38" s="31">
        <f t="shared" si="2"/>
        <v>0</v>
      </c>
      <c r="C38" s="32">
        <f t="shared" si="2"/>
        <v>0</v>
      </c>
      <c r="D38" s="33">
        <f t="shared" si="2"/>
        <v>0</v>
      </c>
      <c r="E38" s="34">
        <f t="shared" si="2"/>
        <v>0</v>
      </c>
      <c r="F38" s="73"/>
      <c r="G38" s="74"/>
      <c r="H38" s="75"/>
      <c r="I38" s="76"/>
      <c r="J38" s="74"/>
      <c r="K38" s="74"/>
      <c r="L38" s="75"/>
      <c r="M38" s="76"/>
      <c r="N38" s="74"/>
      <c r="O38" s="74"/>
      <c r="P38" s="75"/>
      <c r="Q38" s="76"/>
      <c r="R38" s="74"/>
      <c r="S38" s="74"/>
      <c r="T38" s="75"/>
      <c r="U38" s="77"/>
    </row>
    <row r="39" spans="1:21" ht="9" customHeight="1">
      <c r="A39" s="35"/>
      <c r="B39" s="36"/>
      <c r="C39" s="37"/>
      <c r="D39" s="38"/>
      <c r="E39" s="38"/>
      <c r="F39" s="36"/>
      <c r="G39" s="37"/>
      <c r="H39" s="38"/>
      <c r="I39" s="38"/>
      <c r="J39" s="36"/>
      <c r="K39" s="37"/>
      <c r="L39" s="38"/>
      <c r="M39" s="38"/>
      <c r="N39" s="36"/>
      <c r="O39" s="37"/>
      <c r="P39" s="38"/>
      <c r="Q39" s="38"/>
      <c r="R39" s="36"/>
      <c r="S39" s="37"/>
      <c r="T39" s="38"/>
      <c r="U39" s="38"/>
    </row>
    <row r="40" spans="1:21" ht="21.75" customHeight="1" thickBot="1">
      <c r="A40" s="152" t="s">
        <v>39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21" ht="15" customHeight="1" thickBot="1">
      <c r="A41" s="117" t="s">
        <v>49</v>
      </c>
      <c r="B41" s="119" t="s">
        <v>33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</row>
    <row r="42" spans="1:21">
      <c r="A42" s="118"/>
      <c r="B42" s="122" t="s">
        <v>31</v>
      </c>
      <c r="C42" s="123"/>
      <c r="D42" s="123"/>
      <c r="E42" s="124"/>
      <c r="F42" s="126" t="s">
        <v>34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</row>
    <row r="43" spans="1:21">
      <c r="A43" s="118"/>
      <c r="B43" s="125"/>
      <c r="C43" s="114"/>
      <c r="D43" s="114"/>
      <c r="E43" s="115"/>
      <c r="F43" s="127" t="s">
        <v>30</v>
      </c>
      <c r="G43" s="114"/>
      <c r="H43" s="114"/>
      <c r="I43" s="114"/>
      <c r="J43" s="114" t="s">
        <v>35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</row>
    <row r="44" spans="1:21" s="6" customFormat="1" ht="17.25" customHeight="1">
      <c r="A44" s="118"/>
      <c r="B44" s="125"/>
      <c r="C44" s="114"/>
      <c r="D44" s="114"/>
      <c r="E44" s="115"/>
      <c r="F44" s="127"/>
      <c r="G44" s="114"/>
      <c r="H44" s="114"/>
      <c r="I44" s="114"/>
      <c r="J44" s="114" t="s">
        <v>9</v>
      </c>
      <c r="K44" s="114"/>
      <c r="L44" s="114"/>
      <c r="M44" s="114"/>
      <c r="N44" s="114" t="s">
        <v>10</v>
      </c>
      <c r="O44" s="114"/>
      <c r="P44" s="114"/>
      <c r="Q44" s="114"/>
      <c r="R44" s="114" t="s">
        <v>11</v>
      </c>
      <c r="S44" s="114"/>
      <c r="T44" s="114"/>
      <c r="U44" s="115"/>
    </row>
    <row r="45" spans="1:21" ht="24" customHeight="1">
      <c r="A45" s="15" t="s">
        <v>48</v>
      </c>
      <c r="B45" s="7" t="s">
        <v>36</v>
      </c>
      <c r="C45" s="8" t="s">
        <v>16</v>
      </c>
      <c r="D45" s="8" t="s">
        <v>13</v>
      </c>
      <c r="E45" s="9" t="s">
        <v>14</v>
      </c>
      <c r="F45" s="16" t="s">
        <v>36</v>
      </c>
      <c r="G45" s="8" t="s">
        <v>16</v>
      </c>
      <c r="H45" s="8" t="s">
        <v>13</v>
      </c>
      <c r="I45" s="8" t="s">
        <v>14</v>
      </c>
      <c r="J45" s="8" t="s">
        <v>36</v>
      </c>
      <c r="K45" s="8" t="s">
        <v>16</v>
      </c>
      <c r="L45" s="8" t="s">
        <v>13</v>
      </c>
      <c r="M45" s="8" t="s">
        <v>14</v>
      </c>
      <c r="N45" s="8" t="s">
        <v>36</v>
      </c>
      <c r="O45" s="8" t="s">
        <v>16</v>
      </c>
      <c r="P45" s="8" t="s">
        <v>13</v>
      </c>
      <c r="Q45" s="8" t="s">
        <v>14</v>
      </c>
      <c r="R45" s="8" t="s">
        <v>36</v>
      </c>
      <c r="S45" s="8" t="s">
        <v>16</v>
      </c>
      <c r="T45" s="8" t="s">
        <v>13</v>
      </c>
      <c r="U45" s="9" t="s">
        <v>14</v>
      </c>
    </row>
    <row r="46" spans="1:21" s="63" customFormat="1" ht="11.25" customHeight="1" thickBot="1">
      <c r="A46" s="45" t="s">
        <v>17</v>
      </c>
      <c r="B46" s="46" t="s">
        <v>12</v>
      </c>
      <c r="C46" s="47" t="s">
        <v>18</v>
      </c>
      <c r="D46" s="47" t="s">
        <v>19</v>
      </c>
      <c r="E46" s="48" t="s">
        <v>20</v>
      </c>
      <c r="F46" s="62" t="s">
        <v>12</v>
      </c>
      <c r="G46" s="47" t="s">
        <v>18</v>
      </c>
      <c r="H46" s="47" t="s">
        <v>19</v>
      </c>
      <c r="I46" s="47" t="s">
        <v>20</v>
      </c>
      <c r="J46" s="47" t="s">
        <v>12</v>
      </c>
      <c r="K46" s="47" t="s">
        <v>18</v>
      </c>
      <c r="L46" s="47" t="s">
        <v>19</v>
      </c>
      <c r="M46" s="47" t="s">
        <v>20</v>
      </c>
      <c r="N46" s="47" t="s">
        <v>12</v>
      </c>
      <c r="O46" s="47" t="s">
        <v>18</v>
      </c>
      <c r="P46" s="47" t="s">
        <v>19</v>
      </c>
      <c r="Q46" s="47" t="s">
        <v>20</v>
      </c>
      <c r="R46" s="47" t="s">
        <v>12</v>
      </c>
      <c r="S46" s="47" t="s">
        <v>18</v>
      </c>
      <c r="T46" s="47" t="s">
        <v>19</v>
      </c>
      <c r="U46" s="48" t="s">
        <v>20</v>
      </c>
    </row>
    <row r="47" spans="1:21" s="6" customFormat="1" ht="23.25" customHeight="1" thickTop="1" thickBot="1">
      <c r="A47" s="17" t="s">
        <v>40</v>
      </c>
      <c r="B47" s="18">
        <f t="shared" ref="B47:U47" si="3">SUM(B48:B56)</f>
        <v>0</v>
      </c>
      <c r="C47" s="19">
        <f t="shared" si="3"/>
        <v>0</v>
      </c>
      <c r="D47" s="20">
        <f t="shared" si="3"/>
        <v>0</v>
      </c>
      <c r="E47" s="21">
        <f t="shared" si="3"/>
        <v>0</v>
      </c>
      <c r="F47" s="22">
        <f t="shared" si="3"/>
        <v>0</v>
      </c>
      <c r="G47" s="19">
        <f t="shared" si="3"/>
        <v>0</v>
      </c>
      <c r="H47" s="20">
        <f t="shared" si="3"/>
        <v>0</v>
      </c>
      <c r="I47" s="20">
        <f t="shared" si="3"/>
        <v>0</v>
      </c>
      <c r="J47" s="19">
        <f t="shared" si="3"/>
        <v>0</v>
      </c>
      <c r="K47" s="19">
        <f t="shared" si="3"/>
        <v>0</v>
      </c>
      <c r="L47" s="20">
        <f t="shared" si="3"/>
        <v>0</v>
      </c>
      <c r="M47" s="20">
        <f t="shared" si="3"/>
        <v>0</v>
      </c>
      <c r="N47" s="19">
        <f t="shared" si="3"/>
        <v>0</v>
      </c>
      <c r="O47" s="19">
        <f t="shared" si="3"/>
        <v>0</v>
      </c>
      <c r="P47" s="20">
        <f t="shared" si="3"/>
        <v>0</v>
      </c>
      <c r="Q47" s="20">
        <f t="shared" si="3"/>
        <v>0</v>
      </c>
      <c r="R47" s="19">
        <f t="shared" si="3"/>
        <v>0</v>
      </c>
      <c r="S47" s="19">
        <f t="shared" si="3"/>
        <v>0</v>
      </c>
      <c r="T47" s="20">
        <f t="shared" si="3"/>
        <v>0</v>
      </c>
      <c r="U47" s="21">
        <f t="shared" si="3"/>
        <v>0</v>
      </c>
    </row>
    <row r="48" spans="1:21" ht="24" customHeight="1">
      <c r="A48" s="2"/>
      <c r="B48" s="23">
        <f>F48+J48+N48+R48</f>
        <v>0</v>
      </c>
      <c r="C48" s="24">
        <f>G48+K48+O48+S48</f>
        <v>0</v>
      </c>
      <c r="D48" s="25">
        <f>H48+L48+P48+T48</f>
        <v>0</v>
      </c>
      <c r="E48" s="26">
        <f>I48+M48+Q48+U48</f>
        <v>0</v>
      </c>
      <c r="F48" s="64"/>
      <c r="G48" s="65"/>
      <c r="H48" s="66"/>
      <c r="I48" s="66"/>
      <c r="J48" s="65"/>
      <c r="K48" s="65"/>
      <c r="L48" s="66"/>
      <c r="M48" s="66"/>
      <c r="N48" s="65"/>
      <c r="O48" s="65"/>
      <c r="P48" s="66"/>
      <c r="Q48" s="66"/>
      <c r="R48" s="65"/>
      <c r="S48" s="65"/>
      <c r="T48" s="66"/>
      <c r="U48" s="67"/>
    </row>
    <row r="49" spans="1:24" ht="24" customHeight="1">
      <c r="A49" s="3"/>
      <c r="B49" s="27">
        <f t="shared" ref="B49:E56" si="4">F49+J49+N49+R49</f>
        <v>0</v>
      </c>
      <c r="C49" s="28">
        <f t="shared" si="4"/>
        <v>0</v>
      </c>
      <c r="D49" s="29">
        <f t="shared" si="4"/>
        <v>0</v>
      </c>
      <c r="E49" s="30">
        <f t="shared" si="4"/>
        <v>0</v>
      </c>
      <c r="F49" s="68"/>
      <c r="G49" s="69"/>
      <c r="H49" s="70"/>
      <c r="I49" s="71"/>
      <c r="J49" s="69"/>
      <c r="K49" s="69"/>
      <c r="L49" s="70"/>
      <c r="M49" s="71"/>
      <c r="N49" s="69"/>
      <c r="O49" s="69"/>
      <c r="P49" s="70"/>
      <c r="Q49" s="71"/>
      <c r="R49" s="69"/>
      <c r="S49" s="69"/>
      <c r="T49" s="70"/>
      <c r="U49" s="72"/>
    </row>
    <row r="50" spans="1:24" ht="24" customHeight="1">
      <c r="A50" s="3"/>
      <c r="B50" s="27">
        <f t="shared" si="4"/>
        <v>0</v>
      </c>
      <c r="C50" s="28">
        <f t="shared" si="4"/>
        <v>0</v>
      </c>
      <c r="D50" s="29">
        <f t="shared" si="4"/>
        <v>0</v>
      </c>
      <c r="E50" s="30">
        <f t="shared" si="4"/>
        <v>0</v>
      </c>
      <c r="F50" s="68"/>
      <c r="G50" s="69"/>
      <c r="H50" s="70"/>
      <c r="I50" s="71"/>
      <c r="J50" s="69"/>
      <c r="K50" s="69"/>
      <c r="L50" s="70"/>
      <c r="M50" s="71"/>
      <c r="N50" s="69"/>
      <c r="O50" s="69"/>
      <c r="P50" s="70"/>
      <c r="Q50" s="71"/>
      <c r="R50" s="69"/>
      <c r="S50" s="69"/>
      <c r="T50" s="70"/>
      <c r="U50" s="72"/>
    </row>
    <row r="51" spans="1:24" ht="24" customHeight="1">
      <c r="A51" s="3"/>
      <c r="B51" s="27">
        <f t="shared" si="4"/>
        <v>0</v>
      </c>
      <c r="C51" s="28">
        <f t="shared" si="4"/>
        <v>0</v>
      </c>
      <c r="D51" s="29">
        <f t="shared" si="4"/>
        <v>0</v>
      </c>
      <c r="E51" s="30">
        <f t="shared" si="4"/>
        <v>0</v>
      </c>
      <c r="F51" s="68"/>
      <c r="G51" s="69"/>
      <c r="H51" s="70"/>
      <c r="I51" s="71"/>
      <c r="J51" s="69"/>
      <c r="K51" s="69"/>
      <c r="L51" s="70"/>
      <c r="M51" s="71"/>
      <c r="N51" s="69"/>
      <c r="O51" s="69"/>
      <c r="P51" s="70"/>
      <c r="Q51" s="71"/>
      <c r="R51" s="69"/>
      <c r="S51" s="69"/>
      <c r="T51" s="70"/>
      <c r="U51" s="72"/>
    </row>
    <row r="52" spans="1:24" ht="24" customHeight="1">
      <c r="A52" s="3"/>
      <c r="B52" s="27">
        <f t="shared" si="4"/>
        <v>0</v>
      </c>
      <c r="C52" s="28">
        <f t="shared" si="4"/>
        <v>0</v>
      </c>
      <c r="D52" s="29">
        <f t="shared" si="4"/>
        <v>0</v>
      </c>
      <c r="E52" s="30">
        <f t="shared" si="4"/>
        <v>0</v>
      </c>
      <c r="F52" s="68"/>
      <c r="G52" s="69"/>
      <c r="H52" s="70"/>
      <c r="I52" s="71"/>
      <c r="J52" s="69"/>
      <c r="K52" s="69"/>
      <c r="L52" s="70"/>
      <c r="M52" s="71"/>
      <c r="N52" s="69"/>
      <c r="O52" s="69"/>
      <c r="P52" s="70"/>
      <c r="Q52" s="71"/>
      <c r="R52" s="69"/>
      <c r="S52" s="69"/>
      <c r="T52" s="70"/>
      <c r="U52" s="72"/>
    </row>
    <row r="53" spans="1:24" ht="24" customHeight="1">
      <c r="A53" s="3"/>
      <c r="B53" s="27">
        <f t="shared" si="4"/>
        <v>0</v>
      </c>
      <c r="C53" s="28">
        <f t="shared" si="4"/>
        <v>0</v>
      </c>
      <c r="D53" s="29">
        <f t="shared" si="4"/>
        <v>0</v>
      </c>
      <c r="E53" s="30">
        <f t="shared" si="4"/>
        <v>0</v>
      </c>
      <c r="F53" s="68"/>
      <c r="G53" s="69"/>
      <c r="H53" s="70"/>
      <c r="I53" s="71"/>
      <c r="J53" s="69"/>
      <c r="K53" s="69"/>
      <c r="L53" s="70"/>
      <c r="M53" s="71"/>
      <c r="N53" s="69"/>
      <c r="O53" s="69"/>
      <c r="P53" s="70"/>
      <c r="Q53" s="71"/>
      <c r="R53" s="69"/>
      <c r="S53" s="69"/>
      <c r="T53" s="70"/>
      <c r="U53" s="72"/>
    </row>
    <row r="54" spans="1:24" ht="24" customHeight="1">
      <c r="A54" s="3"/>
      <c r="B54" s="27">
        <f t="shared" si="4"/>
        <v>0</v>
      </c>
      <c r="C54" s="28">
        <f t="shared" si="4"/>
        <v>0</v>
      </c>
      <c r="D54" s="29">
        <f t="shared" si="4"/>
        <v>0</v>
      </c>
      <c r="E54" s="30">
        <f t="shared" si="4"/>
        <v>0</v>
      </c>
      <c r="F54" s="68"/>
      <c r="G54" s="69"/>
      <c r="H54" s="70"/>
      <c r="I54" s="71"/>
      <c r="J54" s="69"/>
      <c r="K54" s="69"/>
      <c r="L54" s="70"/>
      <c r="M54" s="71"/>
      <c r="N54" s="69"/>
      <c r="O54" s="69"/>
      <c r="P54" s="70"/>
      <c r="Q54" s="71"/>
      <c r="R54" s="69"/>
      <c r="S54" s="69"/>
      <c r="T54" s="70"/>
      <c r="U54" s="72"/>
    </row>
    <row r="55" spans="1:24" ht="24" customHeight="1">
      <c r="A55" s="3"/>
      <c r="B55" s="27">
        <f t="shared" si="4"/>
        <v>0</v>
      </c>
      <c r="C55" s="28">
        <f t="shared" si="4"/>
        <v>0</v>
      </c>
      <c r="D55" s="29">
        <f t="shared" si="4"/>
        <v>0</v>
      </c>
      <c r="E55" s="30">
        <f t="shared" si="4"/>
        <v>0</v>
      </c>
      <c r="F55" s="68"/>
      <c r="G55" s="69"/>
      <c r="H55" s="70"/>
      <c r="I55" s="71"/>
      <c r="J55" s="69"/>
      <c r="K55" s="69"/>
      <c r="L55" s="70"/>
      <c r="M55" s="71"/>
      <c r="N55" s="69"/>
      <c r="O55" s="69"/>
      <c r="P55" s="70"/>
      <c r="Q55" s="71"/>
      <c r="R55" s="69"/>
      <c r="S55" s="69"/>
      <c r="T55" s="70"/>
      <c r="U55" s="72"/>
    </row>
    <row r="56" spans="1:24" ht="24" customHeight="1" thickBot="1">
      <c r="A56" s="4"/>
      <c r="B56" s="31">
        <f t="shared" si="4"/>
        <v>0</v>
      </c>
      <c r="C56" s="32">
        <f t="shared" si="4"/>
        <v>0</v>
      </c>
      <c r="D56" s="33">
        <f t="shared" si="4"/>
        <v>0</v>
      </c>
      <c r="E56" s="34">
        <f t="shared" si="4"/>
        <v>0</v>
      </c>
      <c r="F56" s="73"/>
      <c r="G56" s="74"/>
      <c r="H56" s="75"/>
      <c r="I56" s="76"/>
      <c r="J56" s="74"/>
      <c r="K56" s="74"/>
      <c r="L56" s="75"/>
      <c r="M56" s="76"/>
      <c r="N56" s="74"/>
      <c r="O56" s="74"/>
      <c r="P56" s="75"/>
      <c r="Q56" s="76"/>
      <c r="R56" s="74"/>
      <c r="S56" s="74"/>
      <c r="T56" s="75"/>
      <c r="U56" s="77"/>
    </row>
    <row r="57" spans="1:24" ht="24" customHeight="1">
      <c r="A57" s="81"/>
      <c r="B57" s="43"/>
      <c r="C57" s="43"/>
      <c r="D57" s="44"/>
      <c r="E57" s="44"/>
      <c r="F57" s="79"/>
      <c r="G57" s="79"/>
      <c r="H57" s="80"/>
      <c r="I57" s="80"/>
      <c r="J57" s="79"/>
      <c r="K57" s="79"/>
      <c r="L57" s="80"/>
      <c r="M57" s="80"/>
      <c r="N57" s="79"/>
      <c r="O57" s="79"/>
      <c r="P57" s="80"/>
      <c r="Q57" s="80"/>
      <c r="R57" s="79"/>
      <c r="S57" s="79"/>
      <c r="T57" s="80"/>
      <c r="U57" s="80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4" s="42" customFormat="1" ht="21.95" customHeight="1" thickBot="1">
      <c r="A59" s="116" t="s">
        <v>52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</row>
    <row r="60" spans="1:24" ht="26.25" customHeight="1" thickBot="1">
      <c r="A60" s="128" t="s">
        <v>47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30"/>
      <c r="M60" s="131" t="s">
        <v>51</v>
      </c>
      <c r="N60" s="132"/>
      <c r="O60" s="132"/>
      <c r="P60" s="132"/>
      <c r="Q60" s="132"/>
      <c r="R60" s="132"/>
      <c r="S60" s="132"/>
      <c r="T60" s="132"/>
      <c r="U60" s="133"/>
      <c r="V60" s="39"/>
    </row>
    <row r="61" spans="1:24" ht="26.25" customHeight="1">
      <c r="A61" s="140" t="s">
        <v>1</v>
      </c>
      <c r="B61" s="141"/>
      <c r="C61" s="141"/>
      <c r="D61" s="141"/>
      <c r="E61" s="141"/>
      <c r="F61" s="142"/>
      <c r="G61" s="142"/>
      <c r="H61" s="142"/>
      <c r="I61" s="142"/>
      <c r="J61" s="142"/>
      <c r="K61" s="142"/>
      <c r="L61" s="143"/>
      <c r="M61" s="134"/>
      <c r="N61" s="135"/>
      <c r="O61" s="135"/>
      <c r="P61" s="135"/>
      <c r="Q61" s="135"/>
      <c r="R61" s="135"/>
      <c r="S61" s="135"/>
      <c r="T61" s="135"/>
      <c r="U61" s="136"/>
      <c r="V61" s="39"/>
    </row>
    <row r="62" spans="1:24" ht="26.25" customHeight="1">
      <c r="A62" s="140" t="s">
        <v>2</v>
      </c>
      <c r="B62" s="141"/>
      <c r="C62" s="141"/>
      <c r="D62" s="141"/>
      <c r="E62" s="141"/>
      <c r="F62" s="144"/>
      <c r="G62" s="144"/>
      <c r="H62" s="144"/>
      <c r="I62" s="144"/>
      <c r="J62" s="144"/>
      <c r="K62" s="144"/>
      <c r="L62" s="145"/>
      <c r="M62" s="134"/>
      <c r="N62" s="135"/>
      <c r="O62" s="135"/>
      <c r="P62" s="135"/>
      <c r="Q62" s="135"/>
      <c r="R62" s="135"/>
      <c r="S62" s="135"/>
      <c r="T62" s="135"/>
      <c r="U62" s="136"/>
      <c r="V62" s="39"/>
      <c r="W62" s="40"/>
      <c r="X62" s="41"/>
    </row>
    <row r="63" spans="1:24" ht="26.25" customHeight="1">
      <c r="A63" s="140" t="s">
        <v>3</v>
      </c>
      <c r="B63" s="141"/>
      <c r="C63" s="141"/>
      <c r="D63" s="141"/>
      <c r="E63" s="141"/>
      <c r="F63" s="146"/>
      <c r="G63" s="146"/>
      <c r="H63" s="146"/>
      <c r="I63" s="146"/>
      <c r="J63" s="146"/>
      <c r="K63" s="146"/>
      <c r="L63" s="147"/>
      <c r="M63" s="134"/>
      <c r="N63" s="135"/>
      <c r="O63" s="135"/>
      <c r="P63" s="135"/>
      <c r="Q63" s="135"/>
      <c r="R63" s="135"/>
      <c r="S63" s="135"/>
      <c r="T63" s="135"/>
      <c r="U63" s="136"/>
      <c r="V63" s="39"/>
      <c r="W63" s="40"/>
      <c r="X63" s="41"/>
    </row>
    <row r="64" spans="1:24" ht="26.25" customHeight="1" thickBot="1">
      <c r="A64" s="148" t="s">
        <v>4</v>
      </c>
      <c r="B64" s="149"/>
      <c r="C64" s="149"/>
      <c r="D64" s="149"/>
      <c r="E64" s="149"/>
      <c r="F64" s="150"/>
      <c r="G64" s="150"/>
      <c r="H64" s="150"/>
      <c r="I64" s="150"/>
      <c r="J64" s="150"/>
      <c r="K64" s="150"/>
      <c r="L64" s="151"/>
      <c r="M64" s="137"/>
      <c r="N64" s="138"/>
      <c r="O64" s="138"/>
      <c r="P64" s="138"/>
      <c r="Q64" s="138"/>
      <c r="R64" s="138"/>
      <c r="S64" s="138"/>
      <c r="T64" s="138"/>
      <c r="U64" s="139"/>
      <c r="V64" s="39"/>
      <c r="W64" s="41"/>
      <c r="X64" s="4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7" spans="1:21" hidden="1">
      <c r="A67" s="5" t="s">
        <v>21</v>
      </c>
    </row>
    <row r="68" spans="1:21" hidden="1">
      <c r="A68" s="5" t="s">
        <v>22</v>
      </c>
    </row>
    <row r="69" spans="1:21" hidden="1">
      <c r="A69" s="5" t="s">
        <v>6</v>
      </c>
    </row>
    <row r="70" spans="1:21" hidden="1">
      <c r="A70" s="5" t="s">
        <v>23</v>
      </c>
    </row>
    <row r="71" spans="1:21" hidden="1">
      <c r="A71" s="5" t="s">
        <v>24</v>
      </c>
    </row>
    <row r="72" spans="1:21" hidden="1">
      <c r="A72" s="5" t="s">
        <v>25</v>
      </c>
    </row>
    <row r="73" spans="1:21" hidden="1">
      <c r="A73" s="5" t="s">
        <v>26</v>
      </c>
    </row>
    <row r="74" spans="1:21" hidden="1">
      <c r="A74" s="5" t="s">
        <v>27</v>
      </c>
    </row>
    <row r="75" spans="1:21" hidden="1">
      <c r="A75" s="5" t="s">
        <v>28</v>
      </c>
    </row>
    <row r="76" spans="1:21" hidden="1">
      <c r="A76" s="5" t="s">
        <v>29</v>
      </c>
    </row>
  </sheetData>
  <protectedRanges>
    <protectedRange sqref="G3:J9" name="Zakres1_1_1"/>
    <protectedRange sqref="Q4:Q6 O4:O7 P7" name="Zakres7_1_1"/>
    <protectedRange sqref="Q9" name="Zakres3_1_1"/>
    <protectedRange sqref="Q5:Q6 O5:O7 P7" name="Zakres2_1_1"/>
    <protectedRange sqref="D61:G64" name="Zakres5_1_1"/>
  </protectedRanges>
  <mergeCells count="63">
    <mergeCell ref="A2:L2"/>
    <mergeCell ref="M2:U2"/>
    <mergeCell ref="A3:E5"/>
    <mergeCell ref="F3:L5"/>
    <mergeCell ref="M3:N7"/>
    <mergeCell ref="O3:P3"/>
    <mergeCell ref="Q3:R3"/>
    <mergeCell ref="S3:U7"/>
    <mergeCell ref="O4:P6"/>
    <mergeCell ref="Q4:R6"/>
    <mergeCell ref="A6:E6"/>
    <mergeCell ref="F6:L6"/>
    <mergeCell ref="A7:E7"/>
    <mergeCell ref="F7:L7"/>
    <mergeCell ref="O7:R7"/>
    <mergeCell ref="A9:E9"/>
    <mergeCell ref="F9:L9"/>
    <mergeCell ref="M9:U9"/>
    <mergeCell ref="A8:E8"/>
    <mergeCell ref="F8:L8"/>
    <mergeCell ref="M8:U8"/>
    <mergeCell ref="A11:U11"/>
    <mergeCell ref="A12:Q12"/>
    <mergeCell ref="J15:U15"/>
    <mergeCell ref="J16:M16"/>
    <mergeCell ref="N16:Q16"/>
    <mergeCell ref="R16:U16"/>
    <mergeCell ref="A22:Q22"/>
    <mergeCell ref="A13:A17"/>
    <mergeCell ref="B13:U13"/>
    <mergeCell ref="B14:E16"/>
    <mergeCell ref="F14:U14"/>
    <mergeCell ref="F15:I16"/>
    <mergeCell ref="J25:U25"/>
    <mergeCell ref="J26:M26"/>
    <mergeCell ref="N26:Q26"/>
    <mergeCell ref="R26:U26"/>
    <mergeCell ref="A40:Q40"/>
    <mergeCell ref="A23:A26"/>
    <mergeCell ref="B23:U23"/>
    <mergeCell ref="B24:E26"/>
    <mergeCell ref="F24:U24"/>
    <mergeCell ref="F25:I26"/>
    <mergeCell ref="A60:L60"/>
    <mergeCell ref="M60:U64"/>
    <mergeCell ref="A61:E61"/>
    <mergeCell ref="F61:L61"/>
    <mergeCell ref="A62:E62"/>
    <mergeCell ref="F62:L62"/>
    <mergeCell ref="A63:E63"/>
    <mergeCell ref="F63:L63"/>
    <mergeCell ref="A64:E64"/>
    <mergeCell ref="F64:L64"/>
    <mergeCell ref="J43:U43"/>
    <mergeCell ref="J44:M44"/>
    <mergeCell ref="N44:Q44"/>
    <mergeCell ref="R44:U44"/>
    <mergeCell ref="A59:U59"/>
    <mergeCell ref="A41:A44"/>
    <mergeCell ref="B41:U41"/>
    <mergeCell ref="B42:E44"/>
    <mergeCell ref="F42:U42"/>
    <mergeCell ref="F43:I44"/>
  </mergeCells>
  <dataValidations count="1">
    <dataValidation type="list" allowBlank="1" showInputMessage="1" showErrorMessage="1" sqref="A30:A38 A48:A57">
      <formula1>$A$67:$A$76</formula1>
    </dataValidation>
  </dataValidations>
  <pageMargins left="0.4" right="0.33" top="0.6" bottom="0.65" header="0.27" footer="0.37"/>
  <pageSetup paperSize="9" scale="64" orientation="landscape" horizontalDpi="200" verticalDpi="200" r:id="rId1"/>
  <headerFooter alignWithMargins="0">
    <oddFooter>&amp;L&amp;8wersja druku: 2.1&amp;R&amp;8Urząd Transportu Kolejowego</oddFooter>
  </headerFooter>
  <rowBreaks count="1" manualBreakCount="1">
    <brk id="39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9525</xdr:rowOff>
                  </from>
                  <to>
                    <xdr:col>17</xdr:col>
                    <xdr:colOff>419100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zoomScaleNormal="100" zoomScaleSheetLayoutView="100" workbookViewId="0">
      <selection activeCell="B2" sqref="B2"/>
    </sheetView>
  </sheetViews>
  <sheetFormatPr defaultRowHeight="12.75"/>
  <cols>
    <col min="1" max="1" width="5.5703125" style="83" customWidth="1"/>
    <col min="2" max="2" width="42" style="83" customWidth="1"/>
    <col min="3" max="7" width="37.7109375" style="83" customWidth="1"/>
    <col min="8" max="8" width="25.42578125" style="83" customWidth="1"/>
    <col min="9" max="16384" width="9.140625" style="83"/>
  </cols>
  <sheetData>
    <row r="2" spans="2:8">
      <c r="B2" s="82" t="s">
        <v>86</v>
      </c>
    </row>
    <row r="4" spans="2:8">
      <c r="B4" s="98" t="s">
        <v>87</v>
      </c>
    </row>
    <row r="5" spans="2:8" ht="21" customHeight="1">
      <c r="B5" s="101"/>
    </row>
    <row r="6" spans="2:8">
      <c r="B6" s="98" t="s">
        <v>67</v>
      </c>
    </row>
    <row r="7" spans="2:8" ht="21" customHeight="1">
      <c r="B7" s="101"/>
    </row>
    <row r="8" spans="2:8">
      <c r="B8" s="98" t="s">
        <v>69</v>
      </c>
    </row>
    <row r="9" spans="2:8" ht="18.75" customHeight="1">
      <c r="B9" s="102"/>
    </row>
    <row r="10" spans="2:8" ht="41.25" customHeight="1">
      <c r="B10" s="108"/>
      <c r="C10" s="108"/>
      <c r="D10" s="108"/>
      <c r="E10" s="108"/>
      <c r="F10" s="108"/>
      <c r="G10" s="108"/>
      <c r="H10" s="108"/>
    </row>
    <row r="11" spans="2:8" ht="51" customHeight="1">
      <c r="B11" s="109" t="s">
        <v>120</v>
      </c>
      <c r="C11" s="99" t="s">
        <v>113</v>
      </c>
      <c r="D11" s="99" t="s">
        <v>114</v>
      </c>
      <c r="E11" s="99" t="s">
        <v>115</v>
      </c>
      <c r="F11" s="99" t="s">
        <v>116</v>
      </c>
      <c r="G11" s="99" t="s">
        <v>117</v>
      </c>
    </row>
    <row r="12" spans="2:8" ht="51" customHeight="1">
      <c r="B12" s="99" t="s">
        <v>118</v>
      </c>
      <c r="C12" s="110"/>
      <c r="D12" s="111"/>
      <c r="E12" s="112"/>
      <c r="F12" s="110"/>
      <c r="G12" s="110"/>
    </row>
    <row r="13" spans="2:8" ht="51" customHeight="1">
      <c r="B13" s="99" t="s">
        <v>119</v>
      </c>
      <c r="C13" s="110"/>
      <c r="D13" s="111"/>
      <c r="E13" s="112"/>
      <c r="F13" s="110"/>
      <c r="G13" s="110"/>
    </row>
    <row r="15" spans="2:8">
      <c r="B15" s="113" t="s">
        <v>121</v>
      </c>
    </row>
    <row r="25" ht="12" customHeight="1"/>
    <row r="36" spans="2:4" hidden="1">
      <c r="B36" s="83" t="s">
        <v>78</v>
      </c>
      <c r="C36" s="83" t="s">
        <v>70</v>
      </c>
      <c r="D36" s="83">
        <v>2019</v>
      </c>
    </row>
    <row r="37" spans="2:4" hidden="1">
      <c r="B37" s="83" t="s">
        <v>79</v>
      </c>
      <c r="C37" s="83" t="s">
        <v>71</v>
      </c>
      <c r="D37" s="83">
        <v>2020</v>
      </c>
    </row>
    <row r="38" spans="2:4" hidden="1">
      <c r="C38" s="83" t="s">
        <v>68</v>
      </c>
      <c r="D38" s="83">
        <v>2021</v>
      </c>
    </row>
    <row r="39" spans="2:4" hidden="1">
      <c r="C39" s="83" t="s">
        <v>72</v>
      </c>
      <c r="D39" s="83">
        <v>2022</v>
      </c>
    </row>
    <row r="40" spans="2:4" hidden="1">
      <c r="D40" s="83">
        <v>2023</v>
      </c>
    </row>
    <row r="41" spans="2:4" hidden="1">
      <c r="D41" s="83">
        <v>2024</v>
      </c>
    </row>
    <row r="42" spans="2:4" hidden="1">
      <c r="D42" s="83">
        <v>2025</v>
      </c>
    </row>
    <row r="43" spans="2:4" hidden="1">
      <c r="D43" s="83">
        <v>2026</v>
      </c>
    </row>
    <row r="44" spans="2:4" hidden="1">
      <c r="D44" s="83">
        <v>2027</v>
      </c>
    </row>
    <row r="45" spans="2:4" hidden="1">
      <c r="D45" s="83">
        <v>2028</v>
      </c>
    </row>
    <row r="46" spans="2:4" hidden="1">
      <c r="D46" s="83">
        <v>2029</v>
      </c>
    </row>
    <row r="47" spans="2:4" hidden="1">
      <c r="D47" s="83">
        <v>2030</v>
      </c>
    </row>
    <row r="48" spans="2:4" hidden="1">
      <c r="D48" s="83">
        <v>2031</v>
      </c>
    </row>
    <row r="49" spans="4:4" hidden="1">
      <c r="D49" s="83">
        <v>2032</v>
      </c>
    </row>
    <row r="50" spans="4:4" hidden="1">
      <c r="D50" s="83">
        <v>2033</v>
      </c>
    </row>
    <row r="51" spans="4:4" hidden="1">
      <c r="D51" s="83">
        <v>2034</v>
      </c>
    </row>
    <row r="52" spans="4:4" hidden="1">
      <c r="D52" s="83">
        <v>2035</v>
      </c>
    </row>
    <row r="53" spans="4:4" hidden="1">
      <c r="D53" s="83">
        <v>2036</v>
      </c>
    </row>
    <row r="54" spans="4:4" hidden="1">
      <c r="D54" s="83">
        <v>2037</v>
      </c>
    </row>
    <row r="55" spans="4:4" hidden="1">
      <c r="D55" s="83">
        <v>2038</v>
      </c>
    </row>
    <row r="56" spans="4:4" hidden="1">
      <c r="D56" s="83">
        <v>2039</v>
      </c>
    </row>
    <row r="57" spans="4:4" hidden="1">
      <c r="D57" s="83">
        <v>2040</v>
      </c>
    </row>
    <row r="58" spans="4:4" hidden="1">
      <c r="D58" s="83">
        <v>2041</v>
      </c>
    </row>
    <row r="59" spans="4:4" hidden="1">
      <c r="D59" s="83">
        <v>2042</v>
      </c>
    </row>
    <row r="60" spans="4:4" hidden="1">
      <c r="D60" s="83">
        <v>2043</v>
      </c>
    </row>
    <row r="61" spans="4:4" hidden="1">
      <c r="D61" s="83">
        <v>2044</v>
      </c>
    </row>
    <row r="62" spans="4:4" hidden="1">
      <c r="D62" s="83">
        <v>2045</v>
      </c>
    </row>
    <row r="63" spans="4:4" hidden="1">
      <c r="D63" s="83">
        <v>2046</v>
      </c>
    </row>
    <row r="64" spans="4:4" hidden="1">
      <c r="D64" s="83">
        <v>2047</v>
      </c>
    </row>
    <row r="65" spans="4:4" hidden="1">
      <c r="D65" s="83">
        <v>2048</v>
      </c>
    </row>
    <row r="66" spans="4:4" hidden="1">
      <c r="D66" s="83">
        <v>2049</v>
      </c>
    </row>
    <row r="67" spans="4:4" hidden="1">
      <c r="D67" s="83">
        <v>2050</v>
      </c>
    </row>
  </sheetData>
  <sheetProtection algorithmName="SHA-512" hashValue="B6zYYeeiGw/U0soH03w9xuDS8gSFdNU2RuglaX2Lz8g1arqTuhsnYj/A92WqEOlpzMR/xoc4aGVdxP+HFcouYg==" saltValue="ysbP1cVTau6vK837b2CaOg==" spinCount="100000" sheet="1" objects="1" scenarios="1"/>
  <dataValidations count="3">
    <dataValidation type="list" allowBlank="1" showInputMessage="1" showErrorMessage="1" sqref="B9">
      <formula1>$D$36:$D$67</formula1>
    </dataValidation>
    <dataValidation type="list" allowBlank="1" showInputMessage="1" showErrorMessage="1" sqref="B7">
      <formula1>$C$36:$C$39</formula1>
    </dataValidation>
    <dataValidation type="list" allowBlank="1" showInputMessage="1" showErrorMessage="1" sqref="B5">
      <formula1>$B$36:$B$37</formula1>
    </dataValidation>
  </dataValidations>
  <pageMargins left="0.7" right="0.7" top="0.75" bottom="0.75" header="0.3" footer="0.3"/>
  <pageSetup paperSize="9" scale="40" orientation="landscape" r:id="rId1"/>
  <colBreaks count="1" manualBreakCount="1">
    <brk id="8" min="9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90" zoomScaleNormal="90" zoomScaleSheetLayoutView="90" workbookViewId="0"/>
  </sheetViews>
  <sheetFormatPr defaultRowHeight="12" customHeight="1"/>
  <cols>
    <col min="1" max="1" width="22.5703125" style="86" customWidth="1"/>
    <col min="2" max="2" width="22.28515625" style="86" customWidth="1"/>
    <col min="3" max="3" width="42.42578125" style="86" customWidth="1"/>
    <col min="4" max="6" width="9.140625" style="86"/>
    <col min="7" max="7" width="16" style="86" customWidth="1"/>
    <col min="8" max="10" width="9.140625" style="86"/>
    <col min="11" max="11" width="15.85546875" style="86" customWidth="1"/>
    <col min="12" max="14" width="9.140625" style="86"/>
    <col min="15" max="15" width="15.85546875" style="86" customWidth="1"/>
    <col min="16" max="18" width="9.140625" style="86"/>
    <col min="19" max="19" width="15.85546875" style="86" customWidth="1"/>
    <col min="20" max="22" width="9.140625" style="86"/>
    <col min="23" max="23" width="15.85546875" style="86" customWidth="1"/>
    <col min="24" max="16384" width="9.140625" style="86"/>
  </cols>
  <sheetData>
    <row r="1" spans="1:23" ht="11.25">
      <c r="A1" s="84">
        <f>metryka!F12</f>
        <v>0</v>
      </c>
    </row>
    <row r="2" spans="1:23" ht="11.25">
      <c r="A2" s="85">
        <f>metryka!B5</f>
        <v>0</v>
      </c>
    </row>
    <row r="3" spans="1:23" ht="11.25">
      <c r="A3" s="85">
        <f>metryka!B7</f>
        <v>0</v>
      </c>
    </row>
    <row r="4" spans="1:23" ht="11.25">
      <c r="A4" s="85">
        <f>metryka!B9</f>
        <v>0</v>
      </c>
    </row>
    <row r="5" spans="1:23" ht="11.25">
      <c r="B5" s="89" t="s">
        <v>76</v>
      </c>
    </row>
    <row r="6" spans="1:23" ht="22.5" hidden="1">
      <c r="B6" s="89"/>
      <c r="D6" s="100" t="s">
        <v>88</v>
      </c>
      <c r="E6" s="100" t="s">
        <v>89</v>
      </c>
      <c r="F6" s="100" t="s">
        <v>90</v>
      </c>
      <c r="G6" s="100" t="s">
        <v>91</v>
      </c>
      <c r="H6" s="100" t="s">
        <v>92</v>
      </c>
      <c r="I6" s="100" t="s">
        <v>93</v>
      </c>
      <c r="J6" s="100" t="s">
        <v>94</v>
      </c>
      <c r="K6" s="100" t="s">
        <v>95</v>
      </c>
      <c r="L6" s="100" t="s">
        <v>96</v>
      </c>
      <c r="M6" s="100" t="s">
        <v>97</v>
      </c>
      <c r="N6" s="100" t="s">
        <v>98</v>
      </c>
      <c r="O6" s="100" t="s">
        <v>99</v>
      </c>
      <c r="P6" s="100" t="s">
        <v>100</v>
      </c>
      <c r="Q6" s="100" t="s">
        <v>101</v>
      </c>
      <c r="R6" s="100" t="s">
        <v>102</v>
      </c>
      <c r="S6" s="100" t="s">
        <v>103</v>
      </c>
      <c r="T6" s="100" t="s">
        <v>104</v>
      </c>
      <c r="U6" s="100" t="s">
        <v>105</v>
      </c>
      <c r="V6" s="100" t="s">
        <v>106</v>
      </c>
      <c r="W6" s="100" t="s">
        <v>107</v>
      </c>
    </row>
    <row r="7" spans="1:23" ht="12" customHeight="1">
      <c r="B7" s="192" t="s">
        <v>66</v>
      </c>
      <c r="C7" s="192" t="s">
        <v>48</v>
      </c>
      <c r="D7" s="191" t="s">
        <v>31</v>
      </c>
      <c r="E7" s="191"/>
      <c r="F7" s="191"/>
      <c r="G7" s="191"/>
      <c r="H7" s="191" t="s">
        <v>30</v>
      </c>
      <c r="I7" s="191"/>
      <c r="J7" s="191"/>
      <c r="K7" s="191"/>
      <c r="L7" s="191" t="s">
        <v>60</v>
      </c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1:23" ht="12" customHeight="1">
      <c r="B8" s="193"/>
      <c r="C8" s="193"/>
      <c r="D8" s="191"/>
      <c r="E8" s="191"/>
      <c r="F8" s="191"/>
      <c r="G8" s="191"/>
      <c r="H8" s="191"/>
      <c r="I8" s="191"/>
      <c r="J8" s="191"/>
      <c r="K8" s="191"/>
      <c r="L8" s="191" t="s">
        <v>9</v>
      </c>
      <c r="M8" s="191"/>
      <c r="N8" s="191"/>
      <c r="O8" s="191"/>
      <c r="P8" s="191" t="s">
        <v>10</v>
      </c>
      <c r="Q8" s="191"/>
      <c r="R8" s="191"/>
      <c r="S8" s="191"/>
      <c r="T8" s="191" t="s">
        <v>11</v>
      </c>
      <c r="U8" s="191"/>
      <c r="V8" s="191"/>
      <c r="W8" s="191"/>
    </row>
    <row r="9" spans="1:23" ht="11.25">
      <c r="B9" s="194"/>
      <c r="C9" s="194"/>
      <c r="D9" s="90" t="s">
        <v>36</v>
      </c>
      <c r="E9" s="90" t="s">
        <v>16</v>
      </c>
      <c r="F9" s="90" t="s">
        <v>13</v>
      </c>
      <c r="G9" s="90" t="s">
        <v>14</v>
      </c>
      <c r="H9" s="90" t="s">
        <v>36</v>
      </c>
      <c r="I9" s="90" t="s">
        <v>16</v>
      </c>
      <c r="J9" s="90" t="s">
        <v>13</v>
      </c>
      <c r="K9" s="90" t="s">
        <v>14</v>
      </c>
      <c r="L9" s="90" t="s">
        <v>36</v>
      </c>
      <c r="M9" s="90" t="s">
        <v>16</v>
      </c>
      <c r="N9" s="90" t="s">
        <v>13</v>
      </c>
      <c r="O9" s="90" t="s">
        <v>14</v>
      </c>
      <c r="P9" s="90" t="s">
        <v>36</v>
      </c>
      <c r="Q9" s="90" t="s">
        <v>16</v>
      </c>
      <c r="R9" s="90" t="s">
        <v>13</v>
      </c>
      <c r="S9" s="90" t="s">
        <v>14</v>
      </c>
      <c r="T9" s="90" t="s">
        <v>36</v>
      </c>
      <c r="U9" s="90" t="s">
        <v>16</v>
      </c>
      <c r="V9" s="90" t="s">
        <v>13</v>
      </c>
      <c r="W9" s="90" t="s">
        <v>14</v>
      </c>
    </row>
    <row r="10" spans="1:23" ht="12" customHeight="1">
      <c r="B10" s="90" t="s">
        <v>75</v>
      </c>
      <c r="C10" s="90" t="s">
        <v>17</v>
      </c>
      <c r="D10" s="90" t="s">
        <v>12</v>
      </c>
      <c r="E10" s="90" t="s">
        <v>18</v>
      </c>
      <c r="F10" s="90" t="s">
        <v>73</v>
      </c>
      <c r="G10" s="90" t="s">
        <v>74</v>
      </c>
      <c r="H10" s="90" t="s">
        <v>12</v>
      </c>
      <c r="I10" s="90" t="s">
        <v>18</v>
      </c>
      <c r="J10" s="90" t="s">
        <v>73</v>
      </c>
      <c r="K10" s="90" t="s">
        <v>74</v>
      </c>
      <c r="L10" s="90" t="s">
        <v>12</v>
      </c>
      <c r="M10" s="90" t="s">
        <v>18</v>
      </c>
      <c r="N10" s="90" t="s">
        <v>73</v>
      </c>
      <c r="O10" s="90" t="s">
        <v>74</v>
      </c>
      <c r="P10" s="90" t="s">
        <v>12</v>
      </c>
      <c r="Q10" s="90" t="s">
        <v>18</v>
      </c>
      <c r="R10" s="90" t="s">
        <v>73</v>
      </c>
      <c r="S10" s="90" t="s">
        <v>74</v>
      </c>
      <c r="T10" s="90" t="s">
        <v>12</v>
      </c>
      <c r="U10" s="90" t="s">
        <v>18</v>
      </c>
      <c r="V10" s="90" t="s">
        <v>73</v>
      </c>
      <c r="W10" s="90" t="s">
        <v>74</v>
      </c>
    </row>
    <row r="11" spans="1:23" ht="12" customHeight="1">
      <c r="B11" s="91" t="s">
        <v>62</v>
      </c>
      <c r="C11" s="88" t="s">
        <v>23</v>
      </c>
      <c r="D11" s="69"/>
      <c r="E11" s="69"/>
      <c r="F11" s="70"/>
      <c r="G11" s="70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3" ht="12" customHeight="1">
      <c r="B12" s="91" t="s">
        <v>62</v>
      </c>
      <c r="C12" s="88" t="s">
        <v>24</v>
      </c>
      <c r="D12" s="69"/>
      <c r="E12" s="69"/>
      <c r="F12" s="70"/>
      <c r="G12" s="70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2" customHeight="1">
      <c r="B13" s="91" t="s">
        <v>62</v>
      </c>
      <c r="C13" s="88" t="s">
        <v>25</v>
      </c>
      <c r="D13" s="69"/>
      <c r="E13" s="69"/>
      <c r="F13" s="70"/>
      <c r="G13" s="70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3" ht="12" customHeight="1">
      <c r="B14" s="91" t="s">
        <v>62</v>
      </c>
      <c r="C14" s="88" t="s">
        <v>26</v>
      </c>
      <c r="D14" s="69"/>
      <c r="E14" s="69"/>
      <c r="F14" s="70"/>
      <c r="G14" s="70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2" customHeight="1">
      <c r="B15" s="91" t="s">
        <v>62</v>
      </c>
      <c r="C15" s="88" t="s">
        <v>27</v>
      </c>
      <c r="D15" s="69"/>
      <c r="E15" s="69"/>
      <c r="F15" s="70"/>
      <c r="G15" s="70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1:23" ht="12" customHeight="1">
      <c r="B16" s="91" t="s">
        <v>62</v>
      </c>
      <c r="C16" s="88" t="s">
        <v>28</v>
      </c>
      <c r="D16" s="69"/>
      <c r="E16" s="69"/>
      <c r="F16" s="70"/>
      <c r="G16" s="70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2:23" ht="12" customHeight="1">
      <c r="B17" s="91" t="s">
        <v>62</v>
      </c>
      <c r="C17" s="88" t="s">
        <v>21</v>
      </c>
      <c r="D17" s="69"/>
      <c r="E17" s="69"/>
      <c r="F17" s="70"/>
      <c r="G17" s="70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</row>
    <row r="18" spans="2:23" ht="12" customHeight="1">
      <c r="B18" s="91" t="s">
        <v>62</v>
      </c>
      <c r="C18" s="88" t="s">
        <v>22</v>
      </c>
      <c r="D18" s="69"/>
      <c r="E18" s="69"/>
      <c r="F18" s="70"/>
      <c r="G18" s="70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2:23" ht="12" customHeight="1">
      <c r="B19" s="91" t="s">
        <v>62</v>
      </c>
      <c r="C19" s="88" t="s">
        <v>6</v>
      </c>
      <c r="D19" s="69"/>
      <c r="E19" s="69"/>
      <c r="F19" s="70"/>
      <c r="G19" s="70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</row>
    <row r="20" spans="2:23" ht="12" customHeight="1">
      <c r="B20" s="91" t="s">
        <v>62</v>
      </c>
      <c r="C20" s="88" t="s">
        <v>29</v>
      </c>
      <c r="D20" s="69"/>
      <c r="E20" s="69"/>
      <c r="F20" s="70"/>
      <c r="G20" s="70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2:23" ht="12" customHeight="1">
      <c r="B21" s="91" t="s">
        <v>53</v>
      </c>
      <c r="C21" s="88" t="s">
        <v>23</v>
      </c>
      <c r="D21" s="69"/>
      <c r="E21" s="69"/>
      <c r="F21" s="70"/>
      <c r="G21" s="70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</row>
    <row r="22" spans="2:23" ht="12" customHeight="1">
      <c r="B22" s="91" t="s">
        <v>53</v>
      </c>
      <c r="C22" s="88" t="s">
        <v>24</v>
      </c>
      <c r="D22" s="69"/>
      <c r="E22" s="69"/>
      <c r="F22" s="70"/>
      <c r="G22" s="70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2:23" ht="12" customHeight="1">
      <c r="B23" s="91" t="s">
        <v>53</v>
      </c>
      <c r="C23" s="88" t="s">
        <v>25</v>
      </c>
      <c r="D23" s="69"/>
      <c r="E23" s="69"/>
      <c r="F23" s="70"/>
      <c r="G23" s="70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</row>
    <row r="24" spans="2:23" ht="12" customHeight="1">
      <c r="B24" s="91" t="s">
        <v>53</v>
      </c>
      <c r="C24" s="88" t="s">
        <v>26</v>
      </c>
      <c r="D24" s="69"/>
      <c r="E24" s="69"/>
      <c r="F24" s="70"/>
      <c r="G24" s="70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2:23" ht="12" customHeight="1">
      <c r="B25" s="91" t="s">
        <v>53</v>
      </c>
      <c r="C25" s="88" t="s">
        <v>27</v>
      </c>
      <c r="D25" s="69"/>
      <c r="E25" s="69"/>
      <c r="F25" s="70"/>
      <c r="G25" s="70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</row>
    <row r="26" spans="2:23" ht="12" customHeight="1">
      <c r="B26" s="91" t="s">
        <v>53</v>
      </c>
      <c r="C26" s="88" t="s">
        <v>28</v>
      </c>
      <c r="D26" s="69"/>
      <c r="E26" s="69"/>
      <c r="F26" s="70"/>
      <c r="G26" s="70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2:23" ht="12" customHeight="1">
      <c r="B27" s="91" t="s">
        <v>53</v>
      </c>
      <c r="C27" s="88" t="s">
        <v>21</v>
      </c>
      <c r="D27" s="69"/>
      <c r="E27" s="69"/>
      <c r="F27" s="70"/>
      <c r="G27" s="70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2:23" ht="12" customHeight="1">
      <c r="B28" s="91" t="s">
        <v>53</v>
      </c>
      <c r="C28" s="88" t="s">
        <v>22</v>
      </c>
      <c r="D28" s="69"/>
      <c r="E28" s="69"/>
      <c r="F28" s="70"/>
      <c r="G28" s="70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2:23" ht="12" customHeight="1">
      <c r="B29" s="91" t="s">
        <v>53</v>
      </c>
      <c r="C29" s="88" t="s">
        <v>6</v>
      </c>
      <c r="D29" s="69"/>
      <c r="E29" s="69"/>
      <c r="F29" s="70"/>
      <c r="G29" s="70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</row>
    <row r="30" spans="2:23" ht="12" customHeight="1">
      <c r="B30" s="91" t="s">
        <v>53</v>
      </c>
      <c r="C30" s="88" t="s">
        <v>29</v>
      </c>
      <c r="D30" s="69"/>
      <c r="E30" s="69"/>
      <c r="F30" s="70"/>
      <c r="G30" s="70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2:23" ht="12" hidden="1" customHeight="1">
      <c r="B31" s="106"/>
      <c r="C31" s="107"/>
      <c r="D31" s="69"/>
      <c r="E31" s="69"/>
      <c r="F31" s="70"/>
      <c r="G31" s="70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2:23" ht="12" customHeight="1">
      <c r="B32" s="189" t="s">
        <v>81</v>
      </c>
      <c r="C32" s="190"/>
      <c r="D32" s="92">
        <f t="shared" ref="D32:W32" si="0">SUM(D11:D30)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  <c r="K32" s="92">
        <f t="shared" si="0"/>
        <v>0</v>
      </c>
      <c r="L32" s="92">
        <f t="shared" si="0"/>
        <v>0</v>
      </c>
      <c r="M32" s="92">
        <f t="shared" si="0"/>
        <v>0</v>
      </c>
      <c r="N32" s="92">
        <f t="shared" si="0"/>
        <v>0</v>
      </c>
      <c r="O32" s="92">
        <f t="shared" si="0"/>
        <v>0</v>
      </c>
      <c r="P32" s="92">
        <f t="shared" si="0"/>
        <v>0</v>
      </c>
      <c r="Q32" s="92">
        <f t="shared" si="0"/>
        <v>0</v>
      </c>
      <c r="R32" s="92">
        <f t="shared" si="0"/>
        <v>0</v>
      </c>
      <c r="S32" s="92">
        <f t="shared" si="0"/>
        <v>0</v>
      </c>
      <c r="T32" s="92">
        <f t="shared" si="0"/>
        <v>0</v>
      </c>
      <c r="U32" s="92">
        <f t="shared" si="0"/>
        <v>0</v>
      </c>
      <c r="V32" s="92">
        <f t="shared" si="0"/>
        <v>0</v>
      </c>
      <c r="W32" s="92">
        <f t="shared" si="0"/>
        <v>0</v>
      </c>
    </row>
  </sheetData>
  <sheetProtection algorithmName="SHA-512" hashValue="OWyS5o9ay2Dq6UM7Cm7japHDUaru0YhTJPYeWjbvVymtbksOiXEaoLBYuU5QSBxevwt702Om2GGSadw+54jhRA==" saltValue="noypxmSG4mw5ojSK2ajq4A==" spinCount="100000" sheet="1" objects="1" scenarios="1"/>
  <mergeCells count="9">
    <mergeCell ref="B32:C32"/>
    <mergeCell ref="D7:G8"/>
    <mergeCell ref="H7:K8"/>
    <mergeCell ref="L7:W7"/>
    <mergeCell ref="L8:O8"/>
    <mergeCell ref="P8:S8"/>
    <mergeCell ref="T8:W8"/>
    <mergeCell ref="B7:B9"/>
    <mergeCell ref="C7:C9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="90" zoomScaleNormal="90" zoomScaleSheetLayoutView="90" workbookViewId="0"/>
  </sheetViews>
  <sheetFormatPr defaultRowHeight="12.75"/>
  <cols>
    <col min="1" max="1" width="22.5703125" customWidth="1"/>
    <col min="2" max="2" width="26.7109375" customWidth="1"/>
    <col min="6" max="6" width="17.140625" customWidth="1"/>
    <col min="10" max="10" width="14.85546875" customWidth="1"/>
    <col min="14" max="14" width="15.140625" customWidth="1"/>
    <col min="18" max="18" width="17.140625" customWidth="1"/>
    <col min="22" max="22" width="17.85546875" customWidth="1"/>
  </cols>
  <sheetData>
    <row r="1" spans="1:22">
      <c r="A1" s="84">
        <f>metryka!F12</f>
        <v>0</v>
      </c>
    </row>
    <row r="2" spans="1:22">
      <c r="A2" s="85">
        <f>metryka!B5</f>
        <v>0</v>
      </c>
    </row>
    <row r="3" spans="1:22">
      <c r="A3" s="85">
        <f>metryka!B7</f>
        <v>0</v>
      </c>
    </row>
    <row r="4" spans="1:22">
      <c r="A4" s="85">
        <f>metryka!B9</f>
        <v>0</v>
      </c>
    </row>
    <row r="5" spans="1:22">
      <c r="B5" s="89" t="s">
        <v>77</v>
      </c>
    </row>
    <row r="6" spans="1:22" ht="22.5" hidden="1">
      <c r="B6" s="89"/>
      <c r="C6" s="100" t="s">
        <v>88</v>
      </c>
      <c r="D6" s="100" t="s">
        <v>89</v>
      </c>
      <c r="E6" s="100" t="s">
        <v>90</v>
      </c>
      <c r="F6" s="100" t="s">
        <v>91</v>
      </c>
      <c r="G6" s="100" t="s">
        <v>92</v>
      </c>
      <c r="H6" s="100" t="s">
        <v>93</v>
      </c>
      <c r="I6" s="100" t="s">
        <v>94</v>
      </c>
      <c r="J6" s="100" t="s">
        <v>95</v>
      </c>
      <c r="K6" s="100" t="s">
        <v>96</v>
      </c>
      <c r="L6" s="100" t="s">
        <v>97</v>
      </c>
      <c r="M6" s="100" t="s">
        <v>98</v>
      </c>
      <c r="N6" s="100" t="s">
        <v>99</v>
      </c>
      <c r="O6" s="100" t="s">
        <v>100</v>
      </c>
      <c r="P6" s="100" t="s">
        <v>101</v>
      </c>
      <c r="Q6" s="100" t="s">
        <v>102</v>
      </c>
      <c r="R6" s="100" t="s">
        <v>103</v>
      </c>
      <c r="S6" s="100" t="s">
        <v>104</v>
      </c>
      <c r="T6" s="100" t="s">
        <v>105</v>
      </c>
      <c r="U6" s="100" t="s">
        <v>106</v>
      </c>
      <c r="V6" s="100" t="s">
        <v>107</v>
      </c>
    </row>
    <row r="7" spans="1:22">
      <c r="B7" s="192" t="s">
        <v>80</v>
      </c>
      <c r="C7" s="191" t="s">
        <v>31</v>
      </c>
      <c r="D7" s="191"/>
      <c r="E7" s="191"/>
      <c r="F7" s="191"/>
      <c r="G7" s="195" t="s">
        <v>30</v>
      </c>
      <c r="H7" s="195"/>
      <c r="I7" s="195"/>
      <c r="J7" s="195"/>
      <c r="K7" s="195" t="s">
        <v>60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</row>
    <row r="8" spans="1:22">
      <c r="B8" s="193"/>
      <c r="C8" s="191"/>
      <c r="D8" s="191"/>
      <c r="E8" s="191"/>
      <c r="F8" s="191"/>
      <c r="G8" s="195"/>
      <c r="H8" s="195"/>
      <c r="I8" s="195"/>
      <c r="J8" s="195"/>
      <c r="K8" s="195" t="s">
        <v>9</v>
      </c>
      <c r="L8" s="195"/>
      <c r="M8" s="195"/>
      <c r="N8" s="195"/>
      <c r="O8" s="195" t="s">
        <v>10</v>
      </c>
      <c r="P8" s="195"/>
      <c r="Q8" s="195"/>
      <c r="R8" s="195"/>
      <c r="S8" s="195" t="s">
        <v>11</v>
      </c>
      <c r="T8" s="195"/>
      <c r="U8" s="195"/>
      <c r="V8" s="195"/>
    </row>
    <row r="9" spans="1:22" ht="22.5">
      <c r="B9" s="193"/>
      <c r="C9" s="90" t="s">
        <v>36</v>
      </c>
      <c r="D9" s="90" t="s">
        <v>16</v>
      </c>
      <c r="E9" s="90" t="s">
        <v>13</v>
      </c>
      <c r="F9" s="90" t="s">
        <v>14</v>
      </c>
      <c r="G9" s="90" t="s">
        <v>36</v>
      </c>
      <c r="H9" s="90" t="s">
        <v>16</v>
      </c>
      <c r="I9" s="90" t="s">
        <v>13</v>
      </c>
      <c r="J9" s="90" t="s">
        <v>14</v>
      </c>
      <c r="K9" s="90" t="s">
        <v>36</v>
      </c>
      <c r="L9" s="90" t="s">
        <v>16</v>
      </c>
      <c r="M9" s="90" t="s">
        <v>13</v>
      </c>
      <c r="N9" s="90" t="s">
        <v>14</v>
      </c>
      <c r="O9" s="90" t="s">
        <v>36</v>
      </c>
      <c r="P9" s="90" t="s">
        <v>16</v>
      </c>
      <c r="Q9" s="90" t="s">
        <v>13</v>
      </c>
      <c r="R9" s="90" t="s">
        <v>14</v>
      </c>
      <c r="S9" s="90" t="s">
        <v>36</v>
      </c>
      <c r="T9" s="90" t="s">
        <v>16</v>
      </c>
      <c r="U9" s="90" t="s">
        <v>13</v>
      </c>
      <c r="V9" s="90" t="s">
        <v>14</v>
      </c>
    </row>
    <row r="10" spans="1:22">
      <c r="B10" s="194"/>
      <c r="C10" s="90" t="s">
        <v>12</v>
      </c>
      <c r="D10" s="90" t="s">
        <v>18</v>
      </c>
      <c r="E10" s="90" t="s">
        <v>63</v>
      </c>
      <c r="F10" s="90" t="s">
        <v>64</v>
      </c>
      <c r="G10" s="90" t="s">
        <v>12</v>
      </c>
      <c r="H10" s="90" t="s">
        <v>18</v>
      </c>
      <c r="I10" s="90" t="s">
        <v>63</v>
      </c>
      <c r="J10" s="90" t="s">
        <v>64</v>
      </c>
      <c r="K10" s="90" t="s">
        <v>12</v>
      </c>
      <c r="L10" s="90" t="s">
        <v>18</v>
      </c>
      <c r="M10" s="90" t="s">
        <v>63</v>
      </c>
      <c r="N10" s="90" t="s">
        <v>64</v>
      </c>
      <c r="O10" s="90" t="s">
        <v>12</v>
      </c>
      <c r="P10" s="90" t="s">
        <v>18</v>
      </c>
      <c r="Q10" s="90" t="s">
        <v>63</v>
      </c>
      <c r="R10" s="90" t="s">
        <v>64</v>
      </c>
      <c r="S10" s="90" t="s">
        <v>12</v>
      </c>
      <c r="T10" s="90" t="s">
        <v>18</v>
      </c>
      <c r="U10" s="90" t="s">
        <v>63</v>
      </c>
      <c r="V10" s="90" t="s">
        <v>64</v>
      </c>
    </row>
    <row r="11" spans="1:22" ht="18.75" customHeight="1">
      <c r="B11" s="96" t="s">
        <v>82</v>
      </c>
      <c r="C11" s="104"/>
      <c r="D11" s="104"/>
      <c r="E11" s="104"/>
      <c r="F11" s="104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 ht="18.75" customHeight="1">
      <c r="B12" s="96" t="s">
        <v>83</v>
      </c>
      <c r="C12" s="104"/>
      <c r="D12" s="104"/>
      <c r="E12" s="104"/>
      <c r="F12" s="104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 ht="18.75" customHeight="1">
      <c r="B13" s="96" t="s">
        <v>84</v>
      </c>
      <c r="C13" s="104"/>
      <c r="D13" s="104"/>
      <c r="E13" s="104"/>
      <c r="F13" s="104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 ht="18.75" customHeight="1">
      <c r="B14" s="96" t="s">
        <v>85</v>
      </c>
      <c r="C14" s="104"/>
      <c r="D14" s="104"/>
      <c r="E14" s="104"/>
      <c r="F14" s="104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ht="18.75" hidden="1" customHeight="1">
      <c r="B15" s="96"/>
      <c r="C15" s="104"/>
      <c r="D15" s="104"/>
      <c r="E15" s="104"/>
      <c r="F15" s="104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ht="19.5" customHeight="1">
      <c r="B16" s="97" t="s">
        <v>81</v>
      </c>
      <c r="C16" s="87">
        <f>SUM(C11:C14)</f>
        <v>0</v>
      </c>
      <c r="D16" s="87">
        <f t="shared" ref="D16:V16" si="0">SUM(D11:D14)</f>
        <v>0</v>
      </c>
      <c r="E16" s="87">
        <f t="shared" si="0"/>
        <v>0</v>
      </c>
      <c r="F16" s="87">
        <f t="shared" si="0"/>
        <v>0</v>
      </c>
      <c r="G16" s="87">
        <f t="shared" si="0"/>
        <v>0</v>
      </c>
      <c r="H16" s="87">
        <f t="shared" si="0"/>
        <v>0</v>
      </c>
      <c r="I16" s="87">
        <f t="shared" si="0"/>
        <v>0</v>
      </c>
      <c r="J16" s="87">
        <f t="shared" si="0"/>
        <v>0</v>
      </c>
      <c r="K16" s="87">
        <f t="shared" si="0"/>
        <v>0</v>
      </c>
      <c r="L16" s="87">
        <f t="shared" si="0"/>
        <v>0</v>
      </c>
      <c r="M16" s="87">
        <f t="shared" si="0"/>
        <v>0</v>
      </c>
      <c r="N16" s="87">
        <f t="shared" si="0"/>
        <v>0</v>
      </c>
      <c r="O16" s="87">
        <f t="shared" si="0"/>
        <v>0</v>
      </c>
      <c r="P16" s="87">
        <f t="shared" si="0"/>
        <v>0</v>
      </c>
      <c r="Q16" s="87">
        <f t="shared" si="0"/>
        <v>0</v>
      </c>
      <c r="R16" s="87">
        <f t="shared" si="0"/>
        <v>0</v>
      </c>
      <c r="S16" s="87">
        <f t="shared" si="0"/>
        <v>0</v>
      </c>
      <c r="T16" s="87">
        <f t="shared" si="0"/>
        <v>0</v>
      </c>
      <c r="U16" s="87">
        <f t="shared" si="0"/>
        <v>0</v>
      </c>
      <c r="V16" s="87">
        <f t="shared" si="0"/>
        <v>0</v>
      </c>
    </row>
  </sheetData>
  <sheetProtection algorithmName="SHA-512" hashValue="vhlKoSOMDDD23ZxHxvX/bR/jzGsAwkoaJymL1bb+l77OH2Ke+mJi7zCbrTWtN3EYZLdI7f95w9c5mgWdEmUgbw==" saltValue="ZIHjHi6NTanHVeKJprSZcw==" spinCount="100000" sheet="1" objects="1" scenarios="1"/>
  <mergeCells count="7">
    <mergeCell ref="B7:B10"/>
    <mergeCell ref="C7:F8"/>
    <mergeCell ref="G7:J8"/>
    <mergeCell ref="K7:V7"/>
    <mergeCell ref="K8:N8"/>
    <mergeCell ref="O8:R8"/>
    <mergeCell ref="S8:V8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50" zoomScaleNormal="150" zoomScaleSheetLayoutView="110" workbookViewId="0"/>
  </sheetViews>
  <sheetFormatPr defaultRowHeight="11.25"/>
  <cols>
    <col min="1" max="1" width="21.140625" style="86" customWidth="1"/>
    <col min="2" max="2" width="16.85546875" style="86" customWidth="1"/>
    <col min="3" max="3" width="17.28515625" style="86" customWidth="1"/>
    <col min="4" max="4" width="20" style="86" customWidth="1"/>
    <col min="5" max="6" width="17.5703125" style="86" customWidth="1"/>
    <col min="7" max="7" width="13.5703125" style="86" customWidth="1"/>
    <col min="8" max="16384" width="9.140625" style="86"/>
  </cols>
  <sheetData>
    <row r="1" spans="1:7">
      <c r="A1" s="84">
        <f>metryka!F12</f>
        <v>0</v>
      </c>
    </row>
    <row r="2" spans="1:7">
      <c r="A2" s="85">
        <f>metryka!B5</f>
        <v>0</v>
      </c>
    </row>
    <row r="3" spans="1:7">
      <c r="A3" s="85">
        <f>metryka!B7</f>
        <v>0</v>
      </c>
    </row>
    <row r="4" spans="1:7">
      <c r="A4" s="85">
        <f>metryka!B9</f>
        <v>0</v>
      </c>
    </row>
    <row r="5" spans="1:7">
      <c r="B5" s="89" t="s">
        <v>112</v>
      </c>
    </row>
    <row r="6" spans="1:7" ht="22.5" hidden="1">
      <c r="B6" s="89"/>
      <c r="D6" s="100" t="s">
        <v>108</v>
      </c>
      <c r="E6" s="100" t="s">
        <v>109</v>
      </c>
      <c r="F6" s="100" t="s">
        <v>110</v>
      </c>
      <c r="G6" s="100" t="s">
        <v>111</v>
      </c>
    </row>
    <row r="7" spans="1:7" ht="24.75" customHeight="1">
      <c r="B7" s="95"/>
      <c r="D7" s="196" t="s">
        <v>54</v>
      </c>
      <c r="E7" s="196"/>
      <c r="F7" s="196" t="s">
        <v>55</v>
      </c>
      <c r="G7" s="196"/>
    </row>
    <row r="8" spans="1:7">
      <c r="B8" s="95"/>
      <c r="D8" s="90" t="s">
        <v>13</v>
      </c>
      <c r="E8" s="90" t="s">
        <v>16</v>
      </c>
      <c r="F8" s="90" t="s">
        <v>13</v>
      </c>
      <c r="G8" s="90" t="s">
        <v>16</v>
      </c>
    </row>
    <row r="9" spans="1:7">
      <c r="B9" s="90" t="s">
        <v>80</v>
      </c>
      <c r="C9" s="90" t="s">
        <v>65</v>
      </c>
      <c r="D9" s="90" t="s">
        <v>63</v>
      </c>
      <c r="E9" s="90" t="s">
        <v>18</v>
      </c>
      <c r="F9" s="90" t="s">
        <v>63</v>
      </c>
      <c r="G9" s="90" t="s">
        <v>18</v>
      </c>
    </row>
    <row r="10" spans="1:7">
      <c r="B10" s="94" t="s">
        <v>56</v>
      </c>
      <c r="C10" s="91" t="s">
        <v>62</v>
      </c>
      <c r="D10" s="105"/>
      <c r="E10" s="105"/>
      <c r="F10" s="105"/>
      <c r="G10" s="105"/>
    </row>
    <row r="11" spans="1:7">
      <c r="B11" s="94" t="s">
        <v>57</v>
      </c>
      <c r="C11" s="91" t="s">
        <v>62</v>
      </c>
      <c r="D11" s="105"/>
      <c r="E11" s="105"/>
      <c r="F11" s="105"/>
      <c r="G11" s="105"/>
    </row>
    <row r="12" spans="1:7">
      <c r="B12" s="94" t="s">
        <v>59</v>
      </c>
      <c r="C12" s="91" t="s">
        <v>62</v>
      </c>
      <c r="D12" s="105"/>
      <c r="E12" s="105"/>
      <c r="F12" s="105"/>
      <c r="G12" s="105"/>
    </row>
    <row r="13" spans="1:7">
      <c r="B13" s="94" t="s">
        <v>58</v>
      </c>
      <c r="C13" s="91" t="s">
        <v>62</v>
      </c>
      <c r="D13" s="105"/>
      <c r="E13" s="105"/>
      <c r="F13" s="105"/>
      <c r="G13" s="105"/>
    </row>
    <row r="14" spans="1:7">
      <c r="B14" s="94" t="s">
        <v>56</v>
      </c>
      <c r="C14" s="91" t="s">
        <v>53</v>
      </c>
      <c r="D14" s="105"/>
      <c r="E14" s="105"/>
      <c r="F14" s="105"/>
      <c r="G14" s="105"/>
    </row>
    <row r="15" spans="1:7">
      <c r="B15" s="94" t="s">
        <v>57</v>
      </c>
      <c r="C15" s="91" t="s">
        <v>53</v>
      </c>
      <c r="D15" s="105"/>
      <c r="E15" s="105"/>
      <c r="F15" s="105"/>
      <c r="G15" s="105"/>
    </row>
    <row r="16" spans="1:7">
      <c r="B16" s="94" t="s">
        <v>59</v>
      </c>
      <c r="C16" s="91" t="s">
        <v>53</v>
      </c>
      <c r="D16" s="105"/>
      <c r="E16" s="105"/>
      <c r="F16" s="105"/>
      <c r="G16" s="105"/>
    </row>
    <row r="17" spans="2:7">
      <c r="B17" s="94" t="s">
        <v>58</v>
      </c>
      <c r="C17" s="91" t="s">
        <v>53</v>
      </c>
      <c r="D17" s="105"/>
      <c r="E17" s="105"/>
      <c r="F17" s="105"/>
      <c r="G17" s="105"/>
    </row>
  </sheetData>
  <sheetProtection algorithmName="SHA-512" hashValue="CLLGQ4ls+PhfNg4AGqtt7LPmsaKYg/RfgZ92jhZLH45zCKXRzxq9k+FHPiV92flISuzxQd5ovnKZ5uTf2rlvxw==" saltValue="ain3nqUua3ov9jz54562aw==" spinCount="100000" sheet="1" objects="1" scenarios="1"/>
  <mergeCells count="2">
    <mergeCell ref="D7:E7"/>
    <mergeCell ref="F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PTI - zakres zmian</vt:lpstr>
      <vt:lpstr>metryka</vt:lpstr>
      <vt:lpstr>1. jednostki</vt:lpstr>
      <vt:lpstr>2. porty wg rodzaju komunikacji</vt:lpstr>
      <vt:lpstr>3. porty wg ładowności </vt:lpstr>
      <vt:lpstr>'1. jednostki'!Obszar_wydruku</vt:lpstr>
      <vt:lpstr>'2. porty wg rodzaju komunikacji'!Obszar_wydruku</vt:lpstr>
      <vt:lpstr>'3. porty wg ładowności '!Obszar_wydruku</vt:lpstr>
      <vt:lpstr>metryka!Obszar_wydruku</vt:lpstr>
      <vt:lpstr>'PTI - zakres zmian'!Obszar_wydruku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Bedyński</dc:creator>
  <cp:lastModifiedBy>Adam Urbaniak</cp:lastModifiedBy>
  <cp:lastPrinted>2012-03-27T12:35:04Z</cp:lastPrinted>
  <dcterms:created xsi:type="dcterms:W3CDTF">2007-02-28T11:27:13Z</dcterms:created>
  <dcterms:modified xsi:type="dcterms:W3CDTF">2019-08-16T08:25:00Z</dcterms:modified>
</cp:coreProperties>
</file>