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WA\Ocena 2019\Ankiety 2019\"/>
    </mc:Choice>
  </mc:AlternateContent>
  <bookViews>
    <workbookView xWindow="480" yWindow="615" windowWidth="24240" windowHeight="11250"/>
  </bookViews>
  <sheets>
    <sheet name="Metryka" sheetId="1" r:id="rId1"/>
    <sheet name="T1 | Zatrudnienie" sheetId="2" r:id="rId2"/>
    <sheet name="T2 | Intermodalne Eksploatacja" sheetId="28" r:id="rId3"/>
    <sheet name="T3 | Tabor Zapotrzebowanie" sheetId="33" r:id="rId4"/>
    <sheet name="T4 | Tabor" sheetId="19" r:id="rId5"/>
    <sheet name="T5 | Pozyskany Tabor" sheetId="29" r:id="rId6"/>
    <sheet name="T6 | Zmodernizowany Tabor" sheetId="30" r:id="rId7"/>
    <sheet name="T7 | Tabor ETCS GSM-R" sheetId="25" r:id="rId8"/>
    <sheet name="T8 | Paliwa i Energia Trakcyjna" sheetId="16" r:id="rId9"/>
    <sheet name="T9 | Przepustowość" sheetId="17" r:id="rId10"/>
    <sheet name="T10 | Czas Pracy" sheetId="18" r:id="rId11"/>
    <sheet name="T11 | Prędkość" sheetId="21" r:id="rId12"/>
    <sheet name="T12 | Planowane Zatrudnienie" sheetId="26" r:id="rId13"/>
    <sheet name="T13 | Kwalifikacje Pracowników" sheetId="27" r:id="rId14"/>
    <sheet name="T14 | Przewozy" sheetId="32" r:id="rId15"/>
    <sheet name="Kontakt UTK" sheetId="24" r:id="rId16"/>
  </sheets>
  <definedNames>
    <definedName name="__Szczegolowe__" localSheetId="14">#REF!</definedName>
    <definedName name="__Szczegolowe__" localSheetId="2">#REF!</definedName>
    <definedName name="__Szczegolowe__" localSheetId="3">#REF!</definedName>
    <definedName name="__Szczegolowe__">#REF!</definedName>
    <definedName name="abc" localSheetId="15">#REF!</definedName>
    <definedName name="abc" localSheetId="1">#REF!</definedName>
    <definedName name="abc" localSheetId="10">#REF!</definedName>
    <definedName name="abc" localSheetId="11">#REF!</definedName>
    <definedName name="abc" localSheetId="12">#REF!</definedName>
    <definedName name="abc" localSheetId="13">#REF!</definedName>
    <definedName name="abc" localSheetId="14">#REF!</definedName>
    <definedName name="abc" localSheetId="2">#REF!</definedName>
    <definedName name="abc" localSheetId="3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>#REF!</definedName>
    <definedName name="as" localSheetId="15">#REF!</definedName>
    <definedName name="as" localSheetId="1">#REF!</definedName>
    <definedName name="as" localSheetId="10">#REF!</definedName>
    <definedName name="as" localSheetId="11">#REF!</definedName>
    <definedName name="as" localSheetId="12">#REF!</definedName>
    <definedName name="as" localSheetId="13">#REF!</definedName>
    <definedName name="as" localSheetId="14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7">#REF!</definedName>
    <definedName name="as" localSheetId="8">#REF!</definedName>
    <definedName name="as" localSheetId="9">#REF!</definedName>
    <definedName name="as">#REF!</definedName>
    <definedName name="KEEPROWS_1_Szczegolowe" localSheetId="14">#REF!</definedName>
    <definedName name="KEEPROWS_1_Szczegolowe" localSheetId="2">#REF!</definedName>
    <definedName name="KEEPROWS_1_Szczegolowe" localSheetId="3">#REF!</definedName>
    <definedName name="KEEPROWS_1_Szczegolowe">#REF!</definedName>
    <definedName name="Kwartał" localSheetId="15">#REF!</definedName>
    <definedName name="Kwartał" localSheetId="1">#REF!</definedName>
    <definedName name="Kwartał" localSheetId="10">#REF!</definedName>
    <definedName name="Kwartał" localSheetId="11">#REF!</definedName>
    <definedName name="Kwartał" localSheetId="12">#REF!</definedName>
    <definedName name="Kwartał" localSheetId="13">#REF!</definedName>
    <definedName name="Kwartał" localSheetId="14">#REF!</definedName>
    <definedName name="Kwartał" localSheetId="2">#REF!</definedName>
    <definedName name="Kwartał" localSheetId="3">#REF!</definedName>
    <definedName name="Kwartał" localSheetId="4">#REF!</definedName>
    <definedName name="Kwartał" localSheetId="5">#REF!</definedName>
    <definedName name="Kwartał" localSheetId="6">#REF!</definedName>
    <definedName name="Kwartał" localSheetId="7">#REF!</definedName>
    <definedName name="Kwartał" localSheetId="8">#REF!</definedName>
    <definedName name="Kwartał" localSheetId="9">#REF!</definedName>
    <definedName name="Kwartał">#REF!</definedName>
    <definedName name="Miesiąc" localSheetId="14">#REF!</definedName>
    <definedName name="Miesiąc" localSheetId="2">#REF!</definedName>
    <definedName name="Miesiąc" localSheetId="3">#REF!</definedName>
    <definedName name="Miesiąc">#REF!</definedName>
    <definedName name="_xlnm.Print_Area" localSheetId="15">'Kontakt UTK'!$A$1:$C$3</definedName>
    <definedName name="_xlnm.Print_Area" localSheetId="0">Metryka!$A$1:$G$28</definedName>
    <definedName name="_xlnm.Print_Area" localSheetId="1">'T1 | Zatrudnienie'!$B$1:$M$9</definedName>
    <definedName name="_xlnm.Print_Area" localSheetId="10">'T10 | Czas Pracy'!$B$1:$C$8</definedName>
    <definedName name="_xlnm.Print_Area" localSheetId="11">'T11 | Prędkość'!$B$1:$B$6</definedName>
    <definedName name="_xlnm.Print_Area" localSheetId="12">'T12 | Planowane Zatrudnienie'!$B$1:$O$18</definedName>
    <definedName name="_xlnm.Print_Area" localSheetId="13">'T13 | Kwalifikacje Pracowników'!$B$1:$Z$19</definedName>
    <definedName name="_xlnm.Print_Area" localSheetId="14">'T14 | Przewozy'!$B$1:$J$14</definedName>
    <definedName name="_xlnm.Print_Area" localSheetId="2">'T2 | Intermodalne Eksploatacja'!$B$1:$L$20</definedName>
    <definedName name="_xlnm.Print_Area" localSheetId="3">'T3 | Tabor Zapotrzebowanie'!$B$1:$I$23</definedName>
    <definedName name="_xlnm.Print_Area" localSheetId="4">'T4 | Tabor'!$B$1:$R$100</definedName>
    <definedName name="_xlnm.Print_Area" localSheetId="5">'T5 | Pozyskany Tabor'!$B$1:$G$22</definedName>
    <definedName name="_xlnm.Print_Area" localSheetId="6">'T6 | Zmodernizowany Tabor'!$B$1:$G$22</definedName>
    <definedName name="_xlnm.Print_Area" localSheetId="7">'T7 | Tabor ETCS GSM-R'!$B$1:$Y$11</definedName>
    <definedName name="_xlnm.Print_Area" localSheetId="8">'T8 | Paliwa i Energia Trakcyjna'!$B$1:$I$9</definedName>
    <definedName name="_xlnm.Print_Area" localSheetId="9">'T9 | Przepustowość'!$B$1:$M$15</definedName>
    <definedName name="Podmiot" localSheetId="15">#REF!</definedName>
    <definedName name="Podmiot" localSheetId="1">#REF!</definedName>
    <definedName name="Podmiot" localSheetId="10">#REF!</definedName>
    <definedName name="Podmiot" localSheetId="11">#REF!</definedName>
    <definedName name="Podmiot" localSheetId="12">#REF!</definedName>
    <definedName name="Podmiot" localSheetId="13">#REF!</definedName>
    <definedName name="Podmiot" localSheetId="14">#REF!</definedName>
    <definedName name="Podmiot" localSheetId="2">#REF!</definedName>
    <definedName name="Podmiot" localSheetId="3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8">#REF!</definedName>
    <definedName name="Podmiot" localSheetId="9">#REF!</definedName>
    <definedName name="Podmiot">#REF!</definedName>
    <definedName name="Rok" localSheetId="15">#REF!</definedName>
    <definedName name="Rok" localSheetId="1">#REF!</definedName>
    <definedName name="Rok" localSheetId="10">#REF!</definedName>
    <definedName name="Rok" localSheetId="11">#REF!</definedName>
    <definedName name="Rok" localSheetId="12">#REF!</definedName>
    <definedName name="Rok" localSheetId="13">#REF!</definedName>
    <definedName name="Rok" localSheetId="14">#REF!</definedName>
    <definedName name="Rok" localSheetId="2">#REF!</definedName>
    <definedName name="Rok" localSheetId="3">#REF!</definedName>
    <definedName name="Rok" localSheetId="4">#REF!</definedName>
    <definedName name="Rok" localSheetId="5">#REF!</definedName>
    <definedName name="Rok" localSheetId="6">#REF!</definedName>
    <definedName name="Rok" localSheetId="7">#REF!</definedName>
    <definedName name="Rok" localSheetId="8">#REF!</definedName>
    <definedName name="Rok" localSheetId="9">#REF!</definedName>
    <definedName name="Rok">#REF!</definedName>
    <definedName name="spr.roczne_proj" localSheetId="15">#REF!</definedName>
    <definedName name="spr.roczne_proj" localSheetId="1">#REF!</definedName>
    <definedName name="spr.roczne_proj" localSheetId="10">#REF!</definedName>
    <definedName name="spr.roczne_proj" localSheetId="11">#REF!</definedName>
    <definedName name="spr.roczne_proj" localSheetId="12">#REF!</definedName>
    <definedName name="spr.roczne_proj" localSheetId="13">#REF!</definedName>
    <definedName name="spr.roczne_proj" localSheetId="14">#REF!</definedName>
    <definedName name="spr.roczne_proj" localSheetId="2">#REF!</definedName>
    <definedName name="spr.roczne_proj" localSheetId="3">#REF!</definedName>
    <definedName name="spr.roczne_proj" localSheetId="4">#REF!</definedName>
    <definedName name="spr.roczne_proj" localSheetId="5">#REF!</definedName>
    <definedName name="spr.roczne_proj" localSheetId="6">#REF!</definedName>
    <definedName name="spr.roczne_proj" localSheetId="7">#REF!</definedName>
    <definedName name="spr.roczne_proj" localSheetId="8">#REF!</definedName>
    <definedName name="spr.roczne_proj" localSheetId="9">#REF!</definedName>
    <definedName name="spr.roczne_proj">#REF!</definedName>
    <definedName name="TT" localSheetId="15">#REF!</definedName>
    <definedName name="TT" localSheetId="1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4">#REF!</definedName>
    <definedName name="TT" localSheetId="2">#REF!</definedName>
    <definedName name="TT" localSheetId="3">#REF!</definedName>
    <definedName name="TT" localSheetId="4">#REF!</definedName>
    <definedName name="TT" localSheetId="5">#REF!</definedName>
    <definedName name="TT" localSheetId="6">#REF!</definedName>
    <definedName name="TT" localSheetId="7">#REF!</definedName>
    <definedName name="TT" localSheetId="8">#REF!</definedName>
    <definedName name="TT" localSheetId="9">#REF!</definedName>
    <definedName name="TT">#REF!</definedName>
    <definedName name="UTK_proj.roboczy" localSheetId="15">#REF!</definedName>
    <definedName name="UTK_proj.roboczy" localSheetId="1">#REF!</definedName>
    <definedName name="UTK_proj.roboczy" localSheetId="10">#REF!</definedName>
    <definedName name="UTK_proj.roboczy" localSheetId="11">#REF!</definedName>
    <definedName name="UTK_proj.roboczy" localSheetId="12">#REF!</definedName>
    <definedName name="UTK_proj.roboczy" localSheetId="13">#REF!</definedName>
    <definedName name="UTK_proj.roboczy" localSheetId="14">#REF!</definedName>
    <definedName name="UTK_proj.roboczy" localSheetId="2">#REF!</definedName>
    <definedName name="UTK_proj.roboczy" localSheetId="3">#REF!</definedName>
    <definedName name="UTK_proj.roboczy" localSheetId="4">#REF!</definedName>
    <definedName name="UTK_proj.roboczy" localSheetId="5">#REF!</definedName>
    <definedName name="UTK_proj.roboczy" localSheetId="6">#REF!</definedName>
    <definedName name="UTK_proj.roboczy" localSheetId="7">#REF!</definedName>
    <definedName name="UTK_proj.roboczy" localSheetId="8">#REF!</definedName>
    <definedName name="UTK_proj.roboczy" localSheetId="9">#REF!</definedName>
    <definedName name="UTK_proj.roboczy">#REF!</definedName>
    <definedName name="xxx" localSheetId="15">#REF!</definedName>
    <definedName name="xxx" localSheetId="1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2">#REF!</definedName>
    <definedName name="xxx" localSheetId="3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M8" i="32" l="1"/>
  <c r="M9" i="32"/>
  <c r="M10" i="32"/>
  <c r="M11" i="32"/>
  <c r="M12" i="32"/>
  <c r="M13" i="32"/>
  <c r="M14" i="32"/>
  <c r="L8" i="32"/>
  <c r="L9" i="32"/>
  <c r="L10" i="32"/>
  <c r="L11" i="32"/>
  <c r="L12" i="32"/>
  <c r="L13" i="32"/>
  <c r="L14" i="32"/>
  <c r="K8" i="32"/>
  <c r="K9" i="32"/>
  <c r="K10" i="32"/>
  <c r="K11" i="32"/>
  <c r="K12" i="32"/>
  <c r="K13" i="32"/>
  <c r="K14" i="32"/>
  <c r="M7" i="32"/>
  <c r="L7" i="32"/>
  <c r="K7" i="32"/>
  <c r="AC9" i="27"/>
  <c r="AC10" i="27"/>
  <c r="AC11" i="27"/>
  <c r="AC12" i="27"/>
  <c r="AC13" i="27"/>
  <c r="AC14" i="27"/>
  <c r="AC15" i="27"/>
  <c r="AC16" i="27"/>
  <c r="AC17" i="27"/>
  <c r="AC18" i="27"/>
  <c r="AC19" i="27"/>
  <c r="AB19" i="27"/>
  <c r="AB9" i="27"/>
  <c r="AB10" i="27"/>
  <c r="AB11" i="27"/>
  <c r="AB12" i="27"/>
  <c r="AB13" i="27"/>
  <c r="AB14" i="27"/>
  <c r="AB15" i="27"/>
  <c r="AB16" i="27"/>
  <c r="AB17" i="27"/>
  <c r="AB18" i="27"/>
  <c r="AA9" i="27"/>
  <c r="AA10" i="27"/>
  <c r="AA11" i="27"/>
  <c r="AA12" i="27"/>
  <c r="AA13" i="27"/>
  <c r="AA14" i="27"/>
  <c r="AA15" i="27"/>
  <c r="AA16" i="27"/>
  <c r="AA17" i="27"/>
  <c r="AA18" i="27"/>
  <c r="AA19" i="27"/>
  <c r="AC8" i="27"/>
  <c r="AB8" i="27"/>
  <c r="AA8" i="27"/>
  <c r="AB9" i="25"/>
  <c r="AA9" i="25"/>
  <c r="Z9" i="25"/>
  <c r="Z10" i="25"/>
  <c r="Z11" i="25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L7" i="33"/>
  <c r="K7" i="33"/>
  <c r="J7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7" i="33"/>
  <c r="U96" i="19" l="1"/>
  <c r="T96" i="19"/>
  <c r="S96" i="19"/>
  <c r="A96" i="19"/>
  <c r="U95" i="19"/>
  <c r="T95" i="19"/>
  <c r="S95" i="19"/>
  <c r="A95" i="19"/>
  <c r="U22" i="19"/>
  <c r="T22" i="19"/>
  <c r="S22" i="19"/>
  <c r="A22" i="19"/>
  <c r="U21" i="19"/>
  <c r="T21" i="19"/>
  <c r="S21" i="19"/>
  <c r="A21" i="19"/>
  <c r="U20" i="19"/>
  <c r="T20" i="19"/>
  <c r="S20" i="19"/>
  <c r="A20" i="19"/>
  <c r="U19" i="19"/>
  <c r="T19" i="19"/>
  <c r="S19" i="19"/>
  <c r="A19" i="19"/>
  <c r="U18" i="19"/>
  <c r="T18" i="19"/>
  <c r="S18" i="19"/>
  <c r="A18" i="19"/>
  <c r="U17" i="19"/>
  <c r="T17" i="19"/>
  <c r="S17" i="19"/>
  <c r="A17" i="19"/>
  <c r="U16" i="19"/>
  <c r="T16" i="19"/>
  <c r="S16" i="19"/>
  <c r="A16" i="19"/>
  <c r="U15" i="19"/>
  <c r="T15" i="19"/>
  <c r="S15" i="19"/>
  <c r="A15" i="19"/>
  <c r="U14" i="19"/>
  <c r="T14" i="19"/>
  <c r="S14" i="19"/>
  <c r="A14" i="19"/>
  <c r="U13" i="19"/>
  <c r="T13" i="19"/>
  <c r="S13" i="19"/>
  <c r="A13" i="19"/>
  <c r="U12" i="19"/>
  <c r="T12" i="19"/>
  <c r="S12" i="19"/>
  <c r="A12" i="19"/>
  <c r="U11" i="19"/>
  <c r="T11" i="19"/>
  <c r="S11" i="19"/>
  <c r="A11" i="19"/>
  <c r="U10" i="19"/>
  <c r="T10" i="19"/>
  <c r="S10" i="19"/>
  <c r="A10" i="19"/>
  <c r="U9" i="19"/>
  <c r="T9" i="19"/>
  <c r="S9" i="19"/>
  <c r="A9" i="19"/>
  <c r="U8" i="19"/>
  <c r="T8" i="19"/>
  <c r="S8" i="19"/>
  <c r="A8" i="19"/>
  <c r="U37" i="19"/>
  <c r="T37" i="19"/>
  <c r="S37" i="19"/>
  <c r="A37" i="19"/>
  <c r="U36" i="19"/>
  <c r="T36" i="19"/>
  <c r="S36" i="19"/>
  <c r="A36" i="19"/>
  <c r="U35" i="19"/>
  <c r="T35" i="19"/>
  <c r="S35" i="19"/>
  <c r="A35" i="19"/>
  <c r="U34" i="19"/>
  <c r="T34" i="19"/>
  <c r="S34" i="19"/>
  <c r="A34" i="19"/>
  <c r="U33" i="19"/>
  <c r="T33" i="19"/>
  <c r="S33" i="19"/>
  <c r="A33" i="19"/>
  <c r="U32" i="19"/>
  <c r="T32" i="19"/>
  <c r="S32" i="19"/>
  <c r="A32" i="19"/>
  <c r="U31" i="19"/>
  <c r="T31" i="19"/>
  <c r="S31" i="19"/>
  <c r="A31" i="19"/>
  <c r="U30" i="19"/>
  <c r="T30" i="19"/>
  <c r="S30" i="19"/>
  <c r="A30" i="19"/>
  <c r="U29" i="19"/>
  <c r="T29" i="19"/>
  <c r="S29" i="19"/>
  <c r="A29" i="19"/>
  <c r="U28" i="19"/>
  <c r="T28" i="19"/>
  <c r="S28" i="19"/>
  <c r="A28" i="19"/>
  <c r="U27" i="19"/>
  <c r="T27" i="19"/>
  <c r="S27" i="19"/>
  <c r="A27" i="19"/>
  <c r="U26" i="19"/>
  <c r="T26" i="19"/>
  <c r="S26" i="19"/>
  <c r="A26" i="19"/>
  <c r="U25" i="19"/>
  <c r="T25" i="19"/>
  <c r="S25" i="19"/>
  <c r="A25" i="19"/>
  <c r="U24" i="19"/>
  <c r="T24" i="19"/>
  <c r="S24" i="19"/>
  <c r="A24" i="19"/>
  <c r="U23" i="19"/>
  <c r="T23" i="19"/>
  <c r="S23" i="19"/>
  <c r="A23" i="19"/>
  <c r="U52" i="19"/>
  <c r="T52" i="19"/>
  <c r="S52" i="19"/>
  <c r="A52" i="19"/>
  <c r="U51" i="19"/>
  <c r="T51" i="19"/>
  <c r="S51" i="19"/>
  <c r="A51" i="19"/>
  <c r="U50" i="19"/>
  <c r="T50" i="19"/>
  <c r="S50" i="19"/>
  <c r="A50" i="19"/>
  <c r="U49" i="19"/>
  <c r="T49" i="19"/>
  <c r="S49" i="19"/>
  <c r="A49" i="19"/>
  <c r="U48" i="19"/>
  <c r="T48" i="19"/>
  <c r="S48" i="19"/>
  <c r="A48" i="19"/>
  <c r="U47" i="19"/>
  <c r="T47" i="19"/>
  <c r="S47" i="19"/>
  <c r="A47" i="19"/>
  <c r="U46" i="19"/>
  <c r="T46" i="19"/>
  <c r="S46" i="19"/>
  <c r="A46" i="19"/>
  <c r="U45" i="19"/>
  <c r="T45" i="19"/>
  <c r="S45" i="19"/>
  <c r="A45" i="19"/>
  <c r="U44" i="19"/>
  <c r="T44" i="19"/>
  <c r="S44" i="19"/>
  <c r="A44" i="19"/>
  <c r="U43" i="19"/>
  <c r="T43" i="19"/>
  <c r="S43" i="19"/>
  <c r="A43" i="19"/>
  <c r="U42" i="19"/>
  <c r="T42" i="19"/>
  <c r="S42" i="19"/>
  <c r="A42" i="19"/>
  <c r="U41" i="19"/>
  <c r="T41" i="19"/>
  <c r="S41" i="19"/>
  <c r="A41" i="19"/>
  <c r="U40" i="19"/>
  <c r="T40" i="19"/>
  <c r="S40" i="19"/>
  <c r="A40" i="19"/>
  <c r="U39" i="19"/>
  <c r="T39" i="19"/>
  <c r="S39" i="19"/>
  <c r="A39" i="19"/>
  <c r="U38" i="19"/>
  <c r="T38" i="19"/>
  <c r="S38" i="19"/>
  <c r="A38" i="19"/>
  <c r="U67" i="19"/>
  <c r="T67" i="19"/>
  <c r="S67" i="19"/>
  <c r="A67" i="19"/>
  <c r="U66" i="19"/>
  <c r="T66" i="19"/>
  <c r="S66" i="19"/>
  <c r="A66" i="19"/>
  <c r="U65" i="19"/>
  <c r="T65" i="19"/>
  <c r="S65" i="19"/>
  <c r="A65" i="19"/>
  <c r="U64" i="19"/>
  <c r="T64" i="19"/>
  <c r="S64" i="19"/>
  <c r="A64" i="19"/>
  <c r="U63" i="19"/>
  <c r="T63" i="19"/>
  <c r="S63" i="19"/>
  <c r="A63" i="19"/>
  <c r="U62" i="19"/>
  <c r="T62" i="19"/>
  <c r="S62" i="19"/>
  <c r="A62" i="19"/>
  <c r="U61" i="19"/>
  <c r="T61" i="19"/>
  <c r="S61" i="19"/>
  <c r="A61" i="19"/>
  <c r="U60" i="19"/>
  <c r="T60" i="19"/>
  <c r="S60" i="19"/>
  <c r="A60" i="19"/>
  <c r="U59" i="19"/>
  <c r="T59" i="19"/>
  <c r="S59" i="19"/>
  <c r="A59" i="19"/>
  <c r="U58" i="19"/>
  <c r="T58" i="19"/>
  <c r="S58" i="19"/>
  <c r="A58" i="19"/>
  <c r="U57" i="19"/>
  <c r="T57" i="19"/>
  <c r="S57" i="19"/>
  <c r="A57" i="19"/>
  <c r="U56" i="19"/>
  <c r="T56" i="19"/>
  <c r="S56" i="19"/>
  <c r="A56" i="19"/>
  <c r="U55" i="19"/>
  <c r="T55" i="19"/>
  <c r="S55" i="19"/>
  <c r="A55" i="19"/>
  <c r="U54" i="19"/>
  <c r="T54" i="19"/>
  <c r="S54" i="19"/>
  <c r="A54" i="19"/>
  <c r="U53" i="19"/>
  <c r="T53" i="19"/>
  <c r="S53" i="19"/>
  <c r="A53" i="19"/>
  <c r="U82" i="19"/>
  <c r="T82" i="19"/>
  <c r="S82" i="19"/>
  <c r="A82" i="19"/>
  <c r="U81" i="19"/>
  <c r="T81" i="19"/>
  <c r="S81" i="19"/>
  <c r="A81" i="19"/>
  <c r="U80" i="19"/>
  <c r="T80" i="19"/>
  <c r="S80" i="19"/>
  <c r="A80" i="19"/>
  <c r="U79" i="19"/>
  <c r="T79" i="19"/>
  <c r="S79" i="19"/>
  <c r="A79" i="19"/>
  <c r="U78" i="19"/>
  <c r="T78" i="19"/>
  <c r="S78" i="19"/>
  <c r="A78" i="19"/>
  <c r="U77" i="19"/>
  <c r="T77" i="19"/>
  <c r="S77" i="19"/>
  <c r="A77" i="19"/>
  <c r="U76" i="19"/>
  <c r="T76" i="19"/>
  <c r="S76" i="19"/>
  <c r="A76" i="19"/>
  <c r="U75" i="19"/>
  <c r="T75" i="19"/>
  <c r="S75" i="19"/>
  <c r="A75" i="19"/>
  <c r="U74" i="19"/>
  <c r="T74" i="19"/>
  <c r="S74" i="19"/>
  <c r="A74" i="19"/>
  <c r="U73" i="19"/>
  <c r="T73" i="19"/>
  <c r="S73" i="19"/>
  <c r="A73" i="19"/>
  <c r="U72" i="19"/>
  <c r="T72" i="19"/>
  <c r="S72" i="19"/>
  <c r="A72" i="19"/>
  <c r="U71" i="19"/>
  <c r="T71" i="19"/>
  <c r="S71" i="19"/>
  <c r="A71" i="19"/>
  <c r="U70" i="19"/>
  <c r="T70" i="19"/>
  <c r="S70" i="19"/>
  <c r="A70" i="19"/>
  <c r="U69" i="19"/>
  <c r="T69" i="19"/>
  <c r="S69" i="19"/>
  <c r="A69" i="19"/>
  <c r="U68" i="19"/>
  <c r="T68" i="19"/>
  <c r="S68" i="19"/>
  <c r="A68" i="19"/>
  <c r="Z10" i="27"/>
  <c r="T10" i="27"/>
  <c r="N10" i="27"/>
  <c r="H10" i="27"/>
  <c r="A10" i="27"/>
  <c r="R9" i="26"/>
  <c r="Q9" i="26"/>
  <c r="P9" i="26"/>
  <c r="O9" i="26"/>
  <c r="L9" i="26"/>
  <c r="I9" i="26"/>
  <c r="F9" i="26"/>
  <c r="A9" i="26"/>
  <c r="K14" i="2" l="1"/>
  <c r="K13" i="2"/>
  <c r="K9" i="2" l="1"/>
  <c r="K8" i="2"/>
  <c r="Y8" i="25" l="1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A9" i="25"/>
  <c r="A8" i="32" l="1"/>
  <c r="A9" i="32"/>
  <c r="A10" i="32"/>
  <c r="A11" i="32"/>
  <c r="A12" i="32"/>
  <c r="A13" i="32"/>
  <c r="A14" i="32"/>
  <c r="A7" i="32"/>
  <c r="B1" i="32"/>
  <c r="AA10" i="25" l="1"/>
  <c r="AB10" i="25"/>
  <c r="AA11" i="25"/>
  <c r="AB11" i="25"/>
  <c r="A10" i="25"/>
  <c r="A11" i="25"/>
  <c r="H9" i="30" l="1"/>
  <c r="I9" i="30"/>
  <c r="J9" i="30"/>
  <c r="H10" i="30"/>
  <c r="I10" i="30"/>
  <c r="J10" i="30"/>
  <c r="H11" i="30"/>
  <c r="I11" i="30"/>
  <c r="J11" i="30"/>
  <c r="H12" i="30"/>
  <c r="I12" i="30"/>
  <c r="J12" i="30"/>
  <c r="H13" i="30"/>
  <c r="I13" i="30"/>
  <c r="J13" i="30"/>
  <c r="H14" i="30"/>
  <c r="I14" i="30"/>
  <c r="J14" i="30"/>
  <c r="H15" i="30"/>
  <c r="I15" i="30"/>
  <c r="J15" i="30"/>
  <c r="H16" i="30"/>
  <c r="I16" i="30"/>
  <c r="J16" i="30"/>
  <c r="H17" i="30"/>
  <c r="I17" i="30"/>
  <c r="J17" i="30"/>
  <c r="H18" i="30"/>
  <c r="I18" i="30"/>
  <c r="J18" i="30"/>
  <c r="H19" i="30"/>
  <c r="I19" i="30"/>
  <c r="J19" i="30"/>
  <c r="H20" i="30"/>
  <c r="I20" i="30"/>
  <c r="J20" i="30"/>
  <c r="H21" i="30"/>
  <c r="I21" i="30"/>
  <c r="J21" i="30"/>
  <c r="H22" i="30"/>
  <c r="I22" i="30"/>
  <c r="J22" i="30"/>
  <c r="J8" i="30"/>
  <c r="I8" i="30"/>
  <c r="H8" i="30"/>
  <c r="H9" i="29"/>
  <c r="I9" i="29"/>
  <c r="J9" i="29"/>
  <c r="H10" i="29"/>
  <c r="I10" i="29"/>
  <c r="J10" i="29"/>
  <c r="H11" i="29"/>
  <c r="I11" i="29"/>
  <c r="J11" i="29"/>
  <c r="H12" i="29"/>
  <c r="I12" i="29"/>
  <c r="J12" i="29"/>
  <c r="H13" i="29"/>
  <c r="I13" i="29"/>
  <c r="J13" i="29"/>
  <c r="H14" i="29"/>
  <c r="I14" i="29"/>
  <c r="J14" i="29"/>
  <c r="H15" i="29"/>
  <c r="I15" i="29"/>
  <c r="J15" i="29"/>
  <c r="H16" i="29"/>
  <c r="I16" i="29"/>
  <c r="J16" i="29"/>
  <c r="H17" i="29"/>
  <c r="I17" i="29"/>
  <c r="J17" i="29"/>
  <c r="H18" i="29"/>
  <c r="I18" i="29"/>
  <c r="J18" i="29"/>
  <c r="H19" i="29"/>
  <c r="I19" i="29"/>
  <c r="J19" i="29"/>
  <c r="H20" i="29"/>
  <c r="I20" i="29"/>
  <c r="J20" i="29"/>
  <c r="H21" i="29"/>
  <c r="I21" i="29"/>
  <c r="J21" i="29"/>
  <c r="H22" i="29"/>
  <c r="I22" i="29"/>
  <c r="J22" i="29"/>
  <c r="J8" i="29"/>
  <c r="I8" i="29"/>
  <c r="H8" i="29"/>
  <c r="B1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8" i="29"/>
  <c r="B1" i="29"/>
  <c r="AB8" i="25"/>
  <c r="AA8" i="25"/>
  <c r="Z8" i="25"/>
  <c r="J9" i="16"/>
  <c r="K9" i="16"/>
  <c r="L9" i="16"/>
  <c r="L8" i="16"/>
  <c r="K8" i="16"/>
  <c r="J8" i="16"/>
  <c r="N9" i="17" l="1"/>
  <c r="O9" i="17"/>
  <c r="P9" i="17"/>
  <c r="N10" i="17"/>
  <c r="O10" i="17"/>
  <c r="P10" i="17"/>
  <c r="N11" i="17"/>
  <c r="O11" i="17"/>
  <c r="P11" i="17"/>
  <c r="N12" i="17"/>
  <c r="O12" i="17"/>
  <c r="P12" i="17"/>
  <c r="N13" i="17"/>
  <c r="O13" i="17"/>
  <c r="P13" i="17"/>
  <c r="N14" i="17"/>
  <c r="O14" i="17"/>
  <c r="P14" i="17"/>
  <c r="N15" i="17"/>
  <c r="O15" i="17"/>
  <c r="P15" i="17"/>
  <c r="P8" i="17"/>
  <c r="O8" i="17"/>
  <c r="N8" i="17"/>
  <c r="D7" i="18"/>
  <c r="E7" i="18"/>
  <c r="F7" i="18"/>
  <c r="D8" i="18"/>
  <c r="E8" i="18"/>
  <c r="F8" i="18"/>
  <c r="F6" i="18"/>
  <c r="E6" i="18"/>
  <c r="D6" i="18"/>
  <c r="E6" i="21"/>
  <c r="D6" i="21"/>
  <c r="C6" i="21"/>
  <c r="P8" i="26"/>
  <c r="Q8" i="26"/>
  <c r="R8" i="26"/>
  <c r="P10" i="26"/>
  <c r="Q10" i="26"/>
  <c r="R10" i="26"/>
  <c r="P11" i="26"/>
  <c r="Q11" i="26"/>
  <c r="R11" i="26"/>
  <c r="P12" i="26"/>
  <c r="Q12" i="26"/>
  <c r="R12" i="26"/>
  <c r="P13" i="26"/>
  <c r="Q13" i="26"/>
  <c r="R13" i="26"/>
  <c r="P14" i="26"/>
  <c r="Q14" i="26"/>
  <c r="R14" i="26"/>
  <c r="P15" i="26"/>
  <c r="Q15" i="26"/>
  <c r="R15" i="26"/>
  <c r="P16" i="26"/>
  <c r="Q16" i="26"/>
  <c r="R16" i="26"/>
  <c r="P17" i="26"/>
  <c r="Q17" i="26"/>
  <c r="R17" i="26"/>
  <c r="P18" i="26"/>
  <c r="Q18" i="26"/>
  <c r="R18" i="26"/>
  <c r="R7" i="26"/>
  <c r="Q7" i="26"/>
  <c r="P7" i="26"/>
  <c r="M8" i="28" l="1"/>
  <c r="N8" i="28"/>
  <c r="O8" i="28"/>
  <c r="M9" i="28"/>
  <c r="N9" i="28"/>
  <c r="O9" i="28"/>
  <c r="M10" i="28"/>
  <c r="N10" i="28"/>
  <c r="O10" i="28"/>
  <c r="M11" i="28"/>
  <c r="N11" i="28"/>
  <c r="O11" i="28"/>
  <c r="M12" i="28"/>
  <c r="N12" i="28"/>
  <c r="O12" i="28"/>
  <c r="M13" i="28"/>
  <c r="N13" i="28"/>
  <c r="O13" i="28"/>
  <c r="M14" i="28"/>
  <c r="N14" i="28"/>
  <c r="O14" i="28"/>
  <c r="M15" i="28"/>
  <c r="N15" i="28"/>
  <c r="O15" i="28"/>
  <c r="M16" i="28"/>
  <c r="N16" i="28"/>
  <c r="O16" i="28"/>
  <c r="M17" i="28"/>
  <c r="N17" i="28"/>
  <c r="O17" i="28"/>
  <c r="M18" i="28"/>
  <c r="N18" i="28"/>
  <c r="O18" i="28"/>
  <c r="M19" i="28"/>
  <c r="N19" i="28"/>
  <c r="O19" i="28"/>
  <c r="M20" i="28"/>
  <c r="N20" i="28"/>
  <c r="O20" i="28"/>
  <c r="O7" i="28"/>
  <c r="N7" i="28"/>
  <c r="M7" i="28"/>
  <c r="A19" i="28"/>
  <c r="L19" i="28"/>
  <c r="L20" i="28"/>
  <c r="L8" i="28"/>
  <c r="L9" i="28"/>
  <c r="L10" i="28"/>
  <c r="L11" i="28"/>
  <c r="L12" i="28"/>
  <c r="L13" i="28"/>
  <c r="L14" i="28"/>
  <c r="L15" i="28"/>
  <c r="L16" i="28"/>
  <c r="L17" i="28"/>
  <c r="L18" i="28"/>
  <c r="L7" i="28"/>
  <c r="A20" i="28" l="1"/>
  <c r="A18" i="28"/>
  <c r="A17" i="28"/>
  <c r="A16" i="28"/>
  <c r="A15" i="28"/>
  <c r="A14" i="28"/>
  <c r="A13" i="28"/>
  <c r="A12" i="28"/>
  <c r="A11" i="28"/>
  <c r="A10" i="28"/>
  <c r="A9" i="28"/>
  <c r="A8" i="28"/>
  <c r="A7" i="28"/>
  <c r="B1" i="28"/>
  <c r="B1" i="26" l="1"/>
  <c r="A8" i="26"/>
  <c r="A10" i="26"/>
  <c r="A11" i="26"/>
  <c r="A12" i="26"/>
  <c r="A13" i="26"/>
  <c r="A14" i="26"/>
  <c r="A15" i="26"/>
  <c r="A16" i="26"/>
  <c r="A17" i="26"/>
  <c r="A18" i="26"/>
  <c r="A7" i="26"/>
  <c r="A9" i="27"/>
  <c r="A11" i="27"/>
  <c r="A12" i="27"/>
  <c r="A13" i="27"/>
  <c r="A14" i="27"/>
  <c r="A15" i="27"/>
  <c r="A16" i="27"/>
  <c r="A17" i="27"/>
  <c r="A18" i="27"/>
  <c r="A19" i="27"/>
  <c r="A8" i="27"/>
  <c r="B1" i="27"/>
  <c r="Z19" i="27"/>
  <c r="T19" i="27"/>
  <c r="N19" i="27"/>
  <c r="H19" i="27"/>
  <c r="Z18" i="27"/>
  <c r="T18" i="27"/>
  <c r="N18" i="27"/>
  <c r="H18" i="27"/>
  <c r="Z17" i="27"/>
  <c r="T17" i="27"/>
  <c r="N17" i="27"/>
  <c r="H17" i="27"/>
  <c r="Z16" i="27"/>
  <c r="T16" i="27"/>
  <c r="N16" i="27"/>
  <c r="H16" i="27"/>
  <c r="Z15" i="27"/>
  <c r="T15" i="27"/>
  <c r="N15" i="27"/>
  <c r="H15" i="27"/>
  <c r="Z14" i="27"/>
  <c r="T14" i="27"/>
  <c r="N14" i="27"/>
  <c r="H14" i="27"/>
  <c r="Z13" i="27"/>
  <c r="T13" i="27"/>
  <c r="N13" i="27"/>
  <c r="H13" i="27"/>
  <c r="Z12" i="27"/>
  <c r="T12" i="27"/>
  <c r="N12" i="27"/>
  <c r="H12" i="27"/>
  <c r="Z11" i="27"/>
  <c r="T11" i="27"/>
  <c r="N11" i="27"/>
  <c r="H11" i="27"/>
  <c r="Z9" i="27"/>
  <c r="T9" i="27"/>
  <c r="N9" i="27"/>
  <c r="H9" i="27"/>
  <c r="Z8" i="27"/>
  <c r="T8" i="27"/>
  <c r="N8" i="27"/>
  <c r="H8" i="27"/>
  <c r="O18" i="26"/>
  <c r="L18" i="26"/>
  <c r="I18" i="26"/>
  <c r="F18" i="26"/>
  <c r="O17" i="26"/>
  <c r="L17" i="26"/>
  <c r="I17" i="26"/>
  <c r="F17" i="26"/>
  <c r="O16" i="26"/>
  <c r="L16" i="26"/>
  <c r="I16" i="26"/>
  <c r="F16" i="26"/>
  <c r="O15" i="26"/>
  <c r="L15" i="26"/>
  <c r="I15" i="26"/>
  <c r="F15" i="26"/>
  <c r="O14" i="26"/>
  <c r="L14" i="26"/>
  <c r="I14" i="26"/>
  <c r="F14" i="26"/>
  <c r="O13" i="26"/>
  <c r="L13" i="26"/>
  <c r="I13" i="26"/>
  <c r="F13" i="26"/>
  <c r="O12" i="26"/>
  <c r="L12" i="26"/>
  <c r="I12" i="26"/>
  <c r="F12" i="26"/>
  <c r="O11" i="26"/>
  <c r="L11" i="26"/>
  <c r="I11" i="26"/>
  <c r="F11" i="26"/>
  <c r="O10" i="26"/>
  <c r="L10" i="26"/>
  <c r="I10" i="26"/>
  <c r="F10" i="26"/>
  <c r="O8" i="26"/>
  <c r="L8" i="26"/>
  <c r="I8" i="26"/>
  <c r="F8" i="26"/>
  <c r="O7" i="26"/>
  <c r="L7" i="26"/>
  <c r="I7" i="26"/>
  <c r="F7" i="26"/>
  <c r="B1" i="16"/>
  <c r="A8" i="16"/>
  <c r="A9" i="16"/>
  <c r="A8" i="25"/>
  <c r="B1" i="25"/>
  <c r="S83" i="19" l="1"/>
  <c r="T83" i="19"/>
  <c r="U83" i="19"/>
  <c r="S84" i="19"/>
  <c r="T84" i="19"/>
  <c r="U84" i="19"/>
  <c r="S85" i="19"/>
  <c r="T85" i="19"/>
  <c r="U85" i="19"/>
  <c r="S86" i="19"/>
  <c r="T86" i="19"/>
  <c r="U86" i="19"/>
  <c r="S87" i="19"/>
  <c r="T87" i="19"/>
  <c r="U87" i="19"/>
  <c r="S88" i="19"/>
  <c r="T88" i="19"/>
  <c r="U88" i="19"/>
  <c r="S89" i="19"/>
  <c r="T89" i="19"/>
  <c r="U89" i="19"/>
  <c r="S90" i="19"/>
  <c r="T90" i="19"/>
  <c r="U90" i="19"/>
  <c r="S91" i="19"/>
  <c r="T91" i="19"/>
  <c r="U91" i="19"/>
  <c r="S92" i="19"/>
  <c r="T92" i="19"/>
  <c r="U92" i="19"/>
  <c r="S93" i="19"/>
  <c r="T93" i="19"/>
  <c r="U93" i="19"/>
  <c r="S94" i="19"/>
  <c r="T94" i="19"/>
  <c r="U94" i="19"/>
  <c r="S97" i="19"/>
  <c r="T97" i="19"/>
  <c r="U97" i="19"/>
  <c r="S98" i="19"/>
  <c r="T98" i="19"/>
  <c r="U98" i="19"/>
  <c r="S99" i="19"/>
  <c r="T99" i="19"/>
  <c r="U99" i="19"/>
  <c r="S100" i="19"/>
  <c r="T100" i="19"/>
  <c r="U100" i="19"/>
  <c r="U7" i="19"/>
  <c r="T7" i="19"/>
  <c r="S7" i="19"/>
  <c r="B1" i="21" l="1"/>
  <c r="A9" i="2"/>
  <c r="A8" i="2"/>
  <c r="B1" i="2"/>
  <c r="N9" i="2"/>
  <c r="O9" i="2"/>
  <c r="P9" i="2"/>
  <c r="N8" i="2"/>
  <c r="O8" i="2"/>
  <c r="P8" i="2"/>
  <c r="B1" i="19" l="1"/>
  <c r="A83" i="19"/>
  <c r="A84" i="19"/>
  <c r="A85" i="19"/>
  <c r="A86" i="19"/>
  <c r="A87" i="19"/>
  <c r="A88" i="19"/>
  <c r="A89" i="19"/>
  <c r="A90" i="19"/>
  <c r="A91" i="19"/>
  <c r="A92" i="19"/>
  <c r="A93" i="19"/>
  <c r="A94" i="19"/>
  <c r="A97" i="19"/>
  <c r="A98" i="19"/>
  <c r="A99" i="19"/>
  <c r="A100" i="19"/>
  <c r="A7" i="19"/>
  <c r="A7" i="18"/>
  <c r="A8" i="18"/>
  <c r="A6" i="18"/>
  <c r="B1" i="18"/>
  <c r="C6" i="18"/>
  <c r="A9" i="17"/>
  <c r="A10" i="17"/>
  <c r="A11" i="17"/>
  <c r="A12" i="17"/>
  <c r="A13" i="17"/>
  <c r="A14" i="17"/>
  <c r="A15" i="17"/>
  <c r="A8" i="17"/>
  <c r="B1" i="17"/>
  <c r="F13" i="2" l="1"/>
  <c r="Q8" i="2" s="1"/>
  <c r="R8" i="2"/>
  <c r="F14" i="2"/>
  <c r="Q9" i="2" s="1"/>
  <c r="R9" i="2"/>
</calcChain>
</file>

<file path=xl/sharedStrings.xml><?xml version="1.0" encoding="utf-8"?>
<sst xmlns="http://schemas.openxmlformats.org/spreadsheetml/2006/main" count="671" uniqueCount="396">
  <si>
    <t>dane podmiotu sprawozdającego</t>
  </si>
  <si>
    <t>sprawozdanie za rok:</t>
  </si>
  <si>
    <t>nazwa podmiotu</t>
  </si>
  <si>
    <t>ulica, numer lokalu</t>
  </si>
  <si>
    <t>kod, miejscowość</t>
  </si>
  <si>
    <t>NIP</t>
  </si>
  <si>
    <t>imię i nazwisko kierownika jednostki/prezesa zarządu</t>
  </si>
  <si>
    <t>REGON</t>
  </si>
  <si>
    <t>dane osoby sporządzającej odpowiedź</t>
  </si>
  <si>
    <t>Arkusz</t>
  </si>
  <si>
    <t>imię i nazwisko</t>
  </si>
  <si>
    <t>numer telefonu</t>
  </si>
  <si>
    <t>adres e-mail</t>
  </si>
  <si>
    <t>w tym maszyniści</t>
  </si>
  <si>
    <t>ogółem</t>
  </si>
  <si>
    <r>
      <t xml:space="preserve">jeżeli występuje </t>
    </r>
    <r>
      <rPr>
        <b/>
        <sz val="9"/>
        <rFont val="Arial"/>
        <family val="2"/>
        <charset val="238"/>
      </rPr>
      <t>FAŁSZ</t>
    </r>
    <r>
      <rPr>
        <sz val="9"/>
        <rFont val="Arial"/>
        <family val="2"/>
        <charset val="238"/>
      </rPr>
      <t>, dane nie zgadzają się - proszę skorygować dane</t>
    </r>
  </si>
  <si>
    <t>Formuła zgodności</t>
  </si>
  <si>
    <t>ekwiwalent</t>
  </si>
  <si>
    <t>praktykanci i stażyści</t>
  </si>
  <si>
    <t>zatrudnieni w niepełnym wymiarze godzin</t>
  </si>
  <si>
    <t>SUMA (A+B)</t>
  </si>
  <si>
    <t>umowa na czas nieokreślony</t>
  </si>
  <si>
    <t>umowa na czas określony</t>
  </si>
  <si>
    <t>&gt;50 lat</t>
  </si>
  <si>
    <t>30-50 lat</t>
  </si>
  <si>
    <t>&lt;30 lat</t>
  </si>
  <si>
    <t>kobiety</t>
  </si>
  <si>
    <t>mężczyzni</t>
  </si>
  <si>
    <t>zatrudnienie</t>
  </si>
  <si>
    <t>w tym</t>
  </si>
  <si>
    <t>B</t>
  </si>
  <si>
    <t>A</t>
  </si>
  <si>
    <t>Część B</t>
  </si>
  <si>
    <t>Część A</t>
  </si>
  <si>
    <t>PROK_EKW_WIEK50[LICZBA]</t>
  </si>
  <si>
    <t>TROK_KAT_ZATRUDNIENIE</t>
  </si>
  <si>
    <t>TROK_EKW_OGÓŁEM[LICZBA]</t>
  </si>
  <si>
    <t>TROK_EKW_MEZ[LICZBA]</t>
  </si>
  <si>
    <t>TROK_EKW_KOB[LICZBA]</t>
  </si>
  <si>
    <t>TROK_EKW_WIEK30[LICZBA]</t>
  </si>
  <si>
    <t>TROK_EKW_WIEK3050[LICZBA]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</si>
  <si>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</si>
  <si>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</si>
  <si>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</si>
  <si>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</si>
  <si>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</si>
  <si>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</si>
  <si>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</si>
  <si>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</si>
  <si>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</si>
  <si>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</si>
  <si>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</si>
  <si>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</si>
  <si>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z</t>
  </si>
  <si>
    <t>do</t>
  </si>
  <si>
    <t>tak/nie</t>
  </si>
  <si>
    <t>km</t>
  </si>
  <si>
    <t>km/h</t>
  </si>
  <si>
    <t>tak</t>
  </si>
  <si>
    <t>nie</t>
  </si>
  <si>
    <t>Pozyskanie</t>
  </si>
  <si>
    <t>Modernizacja</t>
  </si>
  <si>
    <t>lokomotywy spalinowe</t>
  </si>
  <si>
    <t>lokomotywy elektryczne</t>
  </si>
  <si>
    <t>lokomotywy parowe</t>
  </si>
  <si>
    <t>wagony cysterny</t>
  </si>
  <si>
    <t>wagony specjalne</t>
  </si>
  <si>
    <t>liczba jednostek</t>
  </si>
  <si>
    <t>MWh</t>
  </si>
  <si>
    <t>praca manewrowa</t>
  </si>
  <si>
    <t xml:space="preserve"> </t>
  </si>
  <si>
    <t>czas pracy pojazdów trakcyjnych wraz z obsługą</t>
  </si>
  <si>
    <t>liczba godzin</t>
  </si>
  <si>
    <t>potrzeby</t>
  </si>
  <si>
    <t>różnica</t>
  </si>
  <si>
    <t>suma</t>
  </si>
  <si>
    <t>rodzaj taboru kolejowego</t>
  </si>
  <si>
    <t>oznaczenie</t>
  </si>
  <si>
    <t>średni wiek</t>
  </si>
  <si>
    <t>opis zakupionego taboru*</t>
  </si>
  <si>
    <t>koszt inwestycji</t>
  </si>
  <si>
    <t>nazwa</t>
  </si>
  <si>
    <t>sztuk</t>
  </si>
  <si>
    <t>lat</t>
  </si>
  <si>
    <t>PLN</t>
  </si>
  <si>
    <t>pozostałe pojazdy trakcyjne</t>
  </si>
  <si>
    <t>pozostałe wagony</t>
  </si>
  <si>
    <t>paliwa płynne</t>
  </si>
  <si>
    <t>energia elektryczna (trakcyjna)</t>
  </si>
  <si>
    <t>w tym paliwo dostarczone za pomocą</t>
  </si>
  <si>
    <t>wykorzystanie</t>
  </si>
  <si>
    <t>zużycie paliwa</t>
  </si>
  <si>
    <t>ogólnodostępnych stacji paliw</t>
  </si>
  <si>
    <t>własnych stacji paliw (w tym kontenerowych stacji paliw płynnych)</t>
  </si>
  <si>
    <t>innych źródeł</t>
  </si>
  <si>
    <t>całkowity koszt zakupu</t>
  </si>
  <si>
    <t>na sieci</t>
  </si>
  <si>
    <t>opis zmodernizowanego taboru*</t>
  </si>
  <si>
    <t>opis</t>
  </si>
  <si>
    <t>linie kolejowe</t>
  </si>
  <si>
    <t>kilometraż</t>
  </si>
  <si>
    <t>linia kolejowa</t>
  </si>
  <si>
    <t>od</t>
  </si>
  <si>
    <t>charakterystyka problemu występującego na tym odcinku</t>
  </si>
  <si>
    <t>numer</t>
  </si>
  <si>
    <t>infrastruktura usługowa</t>
  </si>
  <si>
    <t>przejścia graniczne</t>
  </si>
  <si>
    <t>przejście graniczne</t>
  </si>
  <si>
    <t>kanał dystrybucji</t>
  </si>
  <si>
    <r>
      <t xml:space="preserve">czas pracy </t>
    </r>
    <r>
      <rPr>
        <b/>
        <u/>
        <sz val="8"/>
        <rFont val="Arial"/>
        <family val="2"/>
        <charset val="238"/>
      </rPr>
      <t>samych maszynistów</t>
    </r>
    <r>
      <rPr>
        <b/>
        <sz val="8"/>
        <rFont val="Arial"/>
        <family val="2"/>
        <charset val="238"/>
      </rPr>
      <t>, 
(bez pojazdów)*</t>
    </r>
  </si>
  <si>
    <t>maksymalna prędkość eksploatacyjna</t>
  </si>
  <si>
    <t>wagony węglarki budowy normalnej</t>
  </si>
  <si>
    <t>wagony węglarki budowy specjalnej</t>
  </si>
  <si>
    <t>wagony kryte budowy normalnej</t>
  </si>
  <si>
    <t>wagony kryte budowy specjalnej</t>
  </si>
  <si>
    <t>wagony chłodnie (izotermiczne)</t>
  </si>
  <si>
    <t>wagony platformy budowy normalnej na osiach</t>
  </si>
  <si>
    <t>wagony platformy budowy specjalnej na osiach</t>
  </si>
  <si>
    <t>wagony platformy budowy normalnej na wózkach</t>
  </si>
  <si>
    <t>wagony platformy budowy specjalnej na wózkach</t>
  </si>
  <si>
    <t>wagony z otwieranym dachem</t>
  </si>
  <si>
    <r>
      <rPr>
        <b/>
        <sz val="8"/>
        <rFont val="Arial"/>
        <family val="2"/>
        <charset val="238"/>
      </rPr>
      <t>prędkość handlowa</t>
    </r>
    <r>
      <rPr>
        <sz val="8"/>
        <rFont val="Arial"/>
        <family val="2"/>
        <charset val="238"/>
      </rPr>
      <t xml:space="preserve"> - iloraz odległości dzielącej punkt początkowy i końcowy trasy (km) i rzeczywistego czasu wykonania trasy rozkładowej. 
</t>
    </r>
    <r>
      <rPr>
        <sz val="8"/>
        <color rgb="FFC00000"/>
        <rFont val="Arial"/>
        <family val="2"/>
        <charset val="238"/>
      </rPr>
      <t>Np. pociąg pokonuje odległość 300 km w czasie 8h, średnia handlowa = 300 km / 8h = 37,5 km/h.</t>
    </r>
  </si>
  <si>
    <t>prędkość handlowa</t>
  </si>
  <si>
    <t>TROK_EKW_UMOWOKR[LICZBA]</t>
  </si>
  <si>
    <t>TROK_EKW_UMOWNOKR[LICZBA]</t>
  </si>
  <si>
    <t>TROK_EKW_NPWYM[LICZBA]</t>
  </si>
  <si>
    <t>TROK_EKW_PRAKST[LICZBA]</t>
  </si>
  <si>
    <r>
      <t>m</t>
    </r>
    <r>
      <rPr>
        <vertAlign val="superscript"/>
        <sz val="7"/>
        <color theme="1"/>
        <rFont val="Arial"/>
        <family val="2"/>
        <charset val="238"/>
      </rPr>
      <t xml:space="preserve">3 </t>
    </r>
  </si>
  <si>
    <t>stanowisko</t>
  </si>
  <si>
    <t>prognoza zatrudnienia</t>
  </si>
  <si>
    <t>osób</t>
  </si>
  <si>
    <t>maszynista</t>
  </si>
  <si>
    <t>kierownik pociągu</t>
  </si>
  <si>
    <t>ustawiacz</t>
  </si>
  <si>
    <t>manewrowy</t>
  </si>
  <si>
    <t>rewident taboru</t>
  </si>
  <si>
    <t>dyżurny ruchu</t>
  </si>
  <si>
    <t>nastawniczy</t>
  </si>
  <si>
    <t>automatyk</t>
  </si>
  <si>
    <t>toromistrz</t>
  </si>
  <si>
    <t>dróżnik</t>
  </si>
  <si>
    <t>nowi pracownicy</t>
  </si>
  <si>
    <t>pracownicy przekwalifikowani</t>
  </si>
  <si>
    <t>skierowani do szkolenia w ramach funkcjonowania podmiotu</t>
  </si>
  <si>
    <t>skierowani do szkolenia wykonywanego przez podmiot zewnętrzny</t>
  </si>
  <si>
    <t>posiadający uprawnienia</t>
  </si>
  <si>
    <t>TROK_KAT_STAN_KWAL</t>
  </si>
  <si>
    <t>TROK_KAT_STAN_PROG</t>
  </si>
  <si>
    <t>TROK_KAT_TABOR_POZ</t>
  </si>
  <si>
    <t>TROK_TABOR_POZ_OZN[NAZWA]</t>
  </si>
  <si>
    <t>TROK_TABOR_L_POZ[SZTUK]</t>
  </si>
  <si>
    <t>TROK_TABOR_POZ_WIEK[LAT]</t>
  </si>
  <si>
    <t>TROK_TABOR_POZ_OPIS[NAZWA]</t>
  </si>
  <si>
    <t>TROK_KOSZT_POZ[PLN]</t>
  </si>
  <si>
    <t>TROK_KAT_TABOR_MOD</t>
  </si>
  <si>
    <t>TROK_TABOR_MOD_OZN[NAZWA]</t>
  </si>
  <si>
    <t>TROK_TABOR_L_MOD[SZTUK]</t>
  </si>
  <si>
    <t>TROK_TABOR_MOD_WIEK[LAT]</t>
  </si>
  <si>
    <t>TROK_TABOR_MOD_OPIS[NAZWA]</t>
  </si>
  <si>
    <t>TROK_KOSZT_MOD[PLN]</t>
  </si>
  <si>
    <t>TROK_KAT_TABOR_PPRZ</t>
  </si>
  <si>
    <t>TROK_TABOR_L[SZTUK]</t>
  </si>
  <si>
    <t>TROK_TABOR_L_DO80[SZTUK]</t>
  </si>
  <si>
    <t>TROK_TABOR_L_80100[SZTUK]</t>
  </si>
  <si>
    <t>TROK_TABOR_L_POW100[SZTUK]</t>
  </si>
  <si>
    <t>TROK_TABOR_FKOMP[SZTUK]</t>
  </si>
  <si>
    <t>TROK_TABOR_PKOMP[SZTUK]</t>
  </si>
  <si>
    <t>TROK_TABOR_OBR[SZTUK]</t>
  </si>
  <si>
    <t>TROK_KAT_WYKORZYSTANIE</t>
  </si>
  <si>
    <t>TROK_PALIWO_ZUZYCIE[M3]</t>
  </si>
  <si>
    <t>TROK_PALIWO_STACJE[M3]</t>
  </si>
  <si>
    <t>TROK_PALIWO_WLASNESTACJE[M3]</t>
  </si>
  <si>
    <t>TROK_PALIWO_INNE[M3]</t>
  </si>
  <si>
    <t>TROK_PALIWO_KOSZT[PLN]</t>
  </si>
  <si>
    <t>TROK_ENERGIA_WYKORZYSTANE[MWH]</t>
  </si>
  <si>
    <t>TROK_ENERGIA_KOSZT[PLN]</t>
  </si>
  <si>
    <t>TROK_OGR_LINIA[NUMER]</t>
  </si>
  <si>
    <t>TROK_OGR_OD[KM]</t>
  </si>
  <si>
    <t>TROK_OGR_DO[KM]</t>
  </si>
  <si>
    <t>TROK_OGR_POST[NAZWA]</t>
  </si>
  <si>
    <t>TROK_OGR_INFR[NAZWA]</t>
  </si>
  <si>
    <t>TROK_OGR_PG[NAZWA]</t>
  </si>
  <si>
    <t>TROK_OGR_LINIA_UWAGI[TEKST]</t>
  </si>
  <si>
    <t>TROK_OGR_POST_UWAGI[TEKST]</t>
  </si>
  <si>
    <t>TROK_OGR_INFR_UWAGI[TEKST]</t>
  </si>
  <si>
    <t>TROK_OGR_PG_UWAGI[TEKST]</t>
  </si>
  <si>
    <t>TROK_KAT_CZASPRACY</t>
  </si>
  <si>
    <t>TROK_CZASPRACY_GODZIN[LICZBA]</t>
  </si>
  <si>
    <t>plan eksploatacji pojazdów wyposażonych w ETCS</t>
  </si>
  <si>
    <t>średni czas weryfikacji pojazdu przez jednostkę notyfikowaną</t>
  </si>
  <si>
    <t>średni koszt wyposażenia pojazdu w systemy ETCS oraz GSM-R</t>
  </si>
  <si>
    <t>planowane inwestycje</t>
  </si>
  <si>
    <r>
      <t xml:space="preserve">posiadające ETCS poziomu </t>
    </r>
    <r>
      <rPr>
        <b/>
        <sz val="8"/>
        <color rgb="FFC00000"/>
        <rFont val="Arial"/>
        <family val="2"/>
        <charset val="238"/>
      </rPr>
      <t>drugiego</t>
    </r>
  </si>
  <si>
    <t>zakupione z ETCS</t>
  </si>
  <si>
    <t>doposażone w ETCS</t>
  </si>
  <si>
    <t>wyposażone w radiotelefon obsługujący
GSM-R</t>
  </si>
  <si>
    <t>zakup pojazdów wyposażonych
w ETCS</t>
  </si>
  <si>
    <t>doposażenie pojazdów
o ETCS</t>
  </si>
  <si>
    <t>zakup pojazdów wyposażonych w radiotelefon obsługujący
GSM-R</t>
  </si>
  <si>
    <t>doposażenie pojazdów o radiotelefon obsługujący
GSM-R</t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</si>
  <si>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pierwszego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</si>
  <si>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drugiego</t>
    </r>
    <r>
      <rPr>
        <b/>
        <sz val="8"/>
        <rFont val="Arial"/>
        <family val="2"/>
        <charset val="238"/>
      </rPr>
      <t xml:space="preserve"> ze wskazaniem typu pojazdów</t>
    </r>
  </si>
  <si>
    <t>weryfikacja pojazdu posiadającego ETCS</t>
  </si>
  <si>
    <t>weryfikacja nowego pojazdu z ETCS</t>
  </si>
  <si>
    <t>weryfikacja pojazdu doposażonego
o ETCS</t>
  </si>
  <si>
    <r>
      <t xml:space="preserve">wyposażenie nowego pojazdu o ETCS poziomu </t>
    </r>
    <r>
      <rPr>
        <b/>
        <sz val="8"/>
        <color rgb="FFC00000"/>
        <rFont val="Arial"/>
        <family val="2"/>
        <charset val="238"/>
      </rPr>
      <t>pierwszego</t>
    </r>
  </si>
  <si>
    <r>
      <t xml:space="preserve">doposażenie posiadanego pojazdu o ETCS poziomu </t>
    </r>
    <r>
      <rPr>
        <b/>
        <sz val="8"/>
        <color rgb="FFC00000"/>
        <rFont val="Arial"/>
        <family val="2"/>
        <charset val="238"/>
      </rPr>
      <t>pierwszego</t>
    </r>
  </si>
  <si>
    <r>
      <t xml:space="preserve">wyposażenie nowego pojazdu o ETCS poziomu </t>
    </r>
    <r>
      <rPr>
        <b/>
        <sz val="8"/>
        <color rgb="FFC00000"/>
        <rFont val="Arial"/>
        <family val="2"/>
        <charset val="238"/>
      </rPr>
      <t>drugiego</t>
    </r>
  </si>
  <si>
    <r>
      <t xml:space="preserve">doposażenie posiadanego pojazdu o ETCS poziomu </t>
    </r>
    <r>
      <rPr>
        <b/>
        <sz val="8"/>
        <color rgb="FFC00000"/>
        <rFont val="Arial"/>
        <family val="2"/>
        <charset val="238"/>
      </rPr>
      <t>drugiego</t>
    </r>
  </si>
  <si>
    <t>średni koszt zakupu radiotelefonu obsługującego 
GSM-R</t>
  </si>
  <si>
    <t>w miesiącach</t>
  </si>
  <si>
    <t>TROK_KAT_TABOR_SYST</t>
  </si>
  <si>
    <t>TROK_TABOR_SYST_L[SZTUK]</t>
  </si>
  <si>
    <t>TROK_TABOR_SYST_L_ETCSL2[SZTUK]</t>
  </si>
  <si>
    <t>TROK_TABOR_SYST_L_ZETCS[SZTUK]</t>
  </si>
  <si>
    <t>TROK_TABOR_SYST_L_WETCS[SZTUK]</t>
  </si>
  <si>
    <t>TROK_TABOR_SYST_L_GSMR[SZTUK]</t>
  </si>
  <si>
    <t>TROK_TABOR_SYST_2019_L_ZETCS[SZTUK]</t>
  </si>
  <si>
    <t>TROK_TABOR_SYST_2019_L_WETCS[SZTUK]</t>
  </si>
  <si>
    <t>TROK_TABOR_SYST_2019_L_ZGSMR[SZTUK]</t>
  </si>
  <si>
    <t>TROK_TABOR_SYST_2019_L_WGSMR[SZTUK]</t>
  </si>
  <si>
    <t>TROK_TABOR_SYST_2024_L_ZETCS[SZTUK]</t>
  </si>
  <si>
    <t>TROK_TABOR_SYST_2024_L_WETCS[SZTUK]</t>
  </si>
  <si>
    <t>TROK_TABOR_SYST_2024_L_ZGSMR[SZTUK]</t>
  </si>
  <si>
    <t>TROK_TABOR_SYST_2024_L_WGSMR[SZTUK]</t>
  </si>
  <si>
    <t>TROK_TABOR_SYST_PLEKSP_L1[TEKST]</t>
  </si>
  <si>
    <t>TROK_TABOR_SYST_PLEKSP_L2[TEKST]</t>
  </si>
  <si>
    <t>TROK_TABOR_SYST_WER_PETCS[LICZBA]</t>
  </si>
  <si>
    <t>TROK_TABOR_SYST_WER_ZETCS[LICZBA]</t>
  </si>
  <si>
    <t>TROK_TABOR_SYST_WETCS[LICZBA]</t>
  </si>
  <si>
    <t>TROK_TABOR_SYST_WYP_ZETCSL1[PLN]</t>
  </si>
  <si>
    <t>TROK_TABOR_SYST_WYP_WETCSL2[PLN]</t>
  </si>
  <si>
    <t>TROK_TABOR_SYST_WYP_ZETCSL2[PLN]</t>
  </si>
  <si>
    <t>TROK_TABOR_SYST_WYP_GSMR[PLN]</t>
  </si>
  <si>
    <t>prowadzący pojazdy kolejowe</t>
  </si>
  <si>
    <t>przejazd w relacji (kraj, miasto, nazwa terminalu)</t>
  </si>
  <si>
    <t>2. Przewozy intermodalne - relacje oraz dane eksploatacyjne</t>
  </si>
  <si>
    <t>ton</t>
  </si>
  <si>
    <t>liczba uruchomionych pociągów</t>
  </si>
  <si>
    <t>wartość przewiezionych TEU</t>
  </si>
  <si>
    <t>masa przewiezionych ładunków</t>
  </si>
  <si>
    <t>przewóz wyłącznie międzynarodowy?</t>
  </si>
  <si>
    <t>numer linii kolejowej</t>
  </si>
  <si>
    <t>przejazd odbywał się następujacymi liniami kolejowymi</t>
  </si>
  <si>
    <t>średnia długość relacji</t>
  </si>
  <si>
    <t>średnia rzeczywista prędkość handlowa dla danej relacji</t>
  </si>
  <si>
    <t>liczba przewiezionych załadowanych wagonów</t>
  </si>
  <si>
    <t>TROK_INT_REL_Z[TEKST]</t>
  </si>
  <si>
    <t>TROK_INT_REL_DO[TEKST]</t>
  </si>
  <si>
    <t>TROK_INT_PRZMIEDZYNAR[TEKST]</t>
  </si>
  <si>
    <t>TROK_INT_POC[SZTUK]</t>
  </si>
  <si>
    <t>TROK_INT_WAG[SZTUK]</t>
  </si>
  <si>
    <t>TROK_INT_TEU[SZTUK]</t>
  </si>
  <si>
    <t>TROK_INT_MASA[TON]</t>
  </si>
  <si>
    <t>TROK_INT_PRZ_LK[LICZBA]</t>
  </si>
  <si>
    <t>TROK_INT_SR_DL_REL[KM]</t>
  </si>
  <si>
    <t>TROK_INT_SR_RZ_V[KM]</t>
  </si>
  <si>
    <t>TROK_INT_SR_CZ_REL[LICZBA]</t>
  </si>
  <si>
    <t>wartość</t>
  </si>
  <si>
    <r>
      <t xml:space="preserve">średni czas przejazdu pociągu dla danej relacji
</t>
    </r>
    <r>
      <rPr>
        <sz val="7"/>
        <rFont val="Arial"/>
        <family val="2"/>
        <charset val="238"/>
      </rPr>
      <t>w zaokrągleniu do kwadransów
(np. 1,25=1 godz.15 min)</t>
    </r>
  </si>
  <si>
    <t>T13</t>
  </si>
  <si>
    <t>stacje</t>
  </si>
  <si>
    <t>posterunki odgałęźne</t>
  </si>
  <si>
    <t>posterunek odgałęźny</t>
  </si>
  <si>
    <t xml:space="preserve">stacje </t>
  </si>
  <si>
    <t>charakterystyka problemu występującego w tej lokalizacji</t>
  </si>
  <si>
    <t>TROK_OGR_ST[NAZWA]</t>
  </si>
  <si>
    <t>TROK_OGR_ST_UWAGI[TEKST]</t>
  </si>
  <si>
    <t>6. Wartość inwestycji taborowych na koniec okresu sprawozdawczego</t>
  </si>
  <si>
    <t>5. Wartość inwestycji taborowych na koniec okresu sprawozdawczego</t>
  </si>
  <si>
    <t>liczba</t>
  </si>
  <si>
    <t>*)prosimy o opisanie nowych funkcjonalności zmodernizowanego taboru (parametry techniczne, wskazanie ulepszeń, dostosowanie do przewozu danych ładunków)</t>
  </si>
  <si>
    <t>*)prosimy o opisanie podstawowych funkcjonalności pozyskanego taboru (prędkość, dostosowanie do przewozu danych ładunków)</t>
  </si>
  <si>
    <t>opłaty dodatkowe</t>
  </si>
  <si>
    <t>intermodalne w ruchu krajowym</t>
  </si>
  <si>
    <t>intermodalne w ruchu międzynarodowym</t>
  </si>
  <si>
    <t>pojazdy kolejowe luzem</t>
  </si>
  <si>
    <t>utrzymaniowo-naprawcze</t>
  </si>
  <si>
    <t>pozostałe</t>
  </si>
  <si>
    <t>opłata rezerwacyjna</t>
  </si>
  <si>
    <t>opłata za dostęp do urządzeń</t>
  </si>
  <si>
    <t>przewozy</t>
  </si>
  <si>
    <t>próżne wagony z/do naprawy</t>
  </si>
  <si>
    <t>T14</t>
  </si>
  <si>
    <t>TROK_INF_KAT</t>
  </si>
  <si>
    <t>TROK_INF_OG[PLN]</t>
  </si>
  <si>
    <t>TROK_INF_OR[PLN]</t>
  </si>
  <si>
    <t>TROK_INF_OU[PLN]</t>
  </si>
  <si>
    <t>TROK_INF_OD[PLN]</t>
  </si>
  <si>
    <r>
      <t>towarowe w ruchu krajowym (</t>
    </r>
    <r>
      <rPr>
        <sz val="8"/>
        <color rgb="FFC00000"/>
        <rFont val="Arial"/>
        <family val="2"/>
        <charset val="238"/>
      </rPr>
      <t>bez intermodalnych</t>
    </r>
    <r>
      <rPr>
        <sz val="8"/>
        <rFont val="Arial"/>
        <family val="2"/>
        <charset val="238"/>
      </rPr>
      <t>)</t>
    </r>
  </si>
  <si>
    <r>
      <t>towarowe w ruchu międzynarodowym (</t>
    </r>
    <r>
      <rPr>
        <sz val="8"/>
        <color rgb="FFC00000"/>
        <rFont val="Arial"/>
        <family val="2"/>
        <charset val="238"/>
      </rPr>
      <t>bez intermodalnych</t>
    </r>
    <r>
      <rPr>
        <sz val="8"/>
        <rFont val="Arial"/>
        <family val="2"/>
        <charset val="238"/>
      </rPr>
      <t>)</t>
    </r>
  </si>
  <si>
    <t>7. Wyposażenie taboru w ETCS oraz GSM-R</t>
  </si>
  <si>
    <t>liczba tras</t>
  </si>
  <si>
    <t>łączna długość tras</t>
  </si>
  <si>
    <t>zamówionych</t>
  </si>
  <si>
    <t>uruchomionych</t>
  </si>
  <si>
    <t>TROK_INF_TZ[LICZBA]</t>
  </si>
  <si>
    <t>TROK_INF_TU[LICZBA]</t>
  </si>
  <si>
    <t>TROK_INF_DZ[LICZBA]</t>
  </si>
  <si>
    <t>TROK_INF_DU[LICZBA]</t>
  </si>
  <si>
    <t>14. Realizacja przewozów oraz opłaty za dostęp do infrastruktury</t>
  </si>
  <si>
    <r>
      <t xml:space="preserve">W razie potrzeby wydrukowania niniejszego arkuszu, obszar wydruku został przystosowany w taki sposób, aby jedno pytanie mogło zostać wydrukowane na jednej stronie. </t>
    </r>
    <r>
      <rPr>
        <b/>
        <sz val="11"/>
        <rFont val="Arial"/>
        <family val="2"/>
        <charset val="238"/>
      </rPr>
      <t>Wypełniony formularz należy przesłać jedynie w formie elektronicznej, w postaci edytowalnego arkuszu kalkulacyjnego!</t>
    </r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</si>
  <si>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2018 poz. 419) ich zakres oraz uzasadnienie należy wskazać w piśmie przewodnim, a w arkuszu zaznaczyć te dane kolorem czerwonym.</t>
    </r>
  </si>
  <si>
    <t>4. Wyszczególnienie taboru kolejowego posiadanego w okresie sprawozdawczym</t>
  </si>
  <si>
    <t xml:space="preserve">8. Zużycie paliw płynnych oraz energii elektrycznej (według wartości netto) na sieciach zarządców infrastruktury kolejowej dla uruchomionych tras oraz pracy manewrowej. Jako 1m3 należy uznać wartość 1000 litrów. </t>
  </si>
  <si>
    <r>
      <t xml:space="preserve">1. Przedstawienie ekwiwalentu pełnego czasu pracy pracowników (etatu) w ramach działalności kolejowej od 1 stycznia do 31 grudnia roku sprawozdawczego. Jako "ekwiwalent pełnego czasu pracy" należy rozumieć całkowitą liczbę godzin (wraz z nadgodzinami) przepracowaną na stanowisku pracy, podzieloną przez średnią liczbę godzin przepracowanych rocznie na pełnoetatowym stanowisku. </t>
    </r>
    <r>
      <rPr>
        <b/>
        <sz val="10"/>
        <color rgb="FF0070C0"/>
        <rFont val="Arial CE"/>
        <charset val="238"/>
      </rPr>
      <t>Część B wypełniają wyłącznie spółki z Grupy PKP.</t>
    </r>
  </si>
  <si>
    <t>ekwiwalent pełnego czasu pracy - wszystkie formy zatrudnienia (umowy o pracę, umowy zlecenie, praktyki itd.)</t>
  </si>
  <si>
    <t>T-2019</t>
  </si>
  <si>
    <t>plan na 2020</t>
  </si>
  <si>
    <t>plan na 2025</t>
  </si>
  <si>
    <r>
      <t xml:space="preserve">9. Wskazanie odcinków linii kolejowych oraz posterunków ruchu dotkniętych problemem ograniczenia przepustowości, </t>
    </r>
    <r>
      <rPr>
        <b/>
        <sz val="10"/>
        <color rgb="FFC00000"/>
        <rFont val="Arial CE"/>
        <charset val="238"/>
      </rPr>
      <t>nie będącymi wynikiem modernizacji infrastruktury kolejowej</t>
    </r>
  </si>
  <si>
    <r>
      <t xml:space="preserve">10. Liczba godzin przepracowanych w 2019 roku na rzecz innych podmiotów przez znajdujące się w dyspozycji przewoźnika pojazdy trakcyjne wraz z obsługą oraz przez samych maszynistów. </t>
    </r>
    <r>
      <rPr>
        <b/>
        <sz val="10"/>
        <color rgb="FFC00000"/>
        <rFont val="Arial"/>
        <family val="2"/>
        <charset val="238"/>
      </rPr>
      <t>Dotyczy tylko podmiotów posiadających licencję UPT.</t>
    </r>
  </si>
  <si>
    <t>11. Średnia prędkość handlowa pociągów w roku 2019</t>
  </si>
  <si>
    <t>12. Zatrudnienie osób na stanowiskach kolejowych z odpowiednimi uprawnieniami</t>
  </si>
  <si>
    <t>pracownicy (stan na 31.12.2019 r.)</t>
  </si>
  <si>
    <t>zwrotniczy</t>
  </si>
  <si>
    <t>13. Szacunkowa liczba pracowników, którzy zostaną zatrudnieni lub zostaną przekwalifikowani</t>
  </si>
  <si>
    <t>oznaczenie literowe</t>
  </si>
  <si>
    <t>seria</t>
  </si>
  <si>
    <t>pojazdy stanowiące własność przewoźnika</t>
  </si>
  <si>
    <t xml:space="preserve"> pojazdy trwale lub czasowo wyłączone z eksploatacji</t>
  </si>
  <si>
    <t>pojazdy zakupione lub pozyskane w ciągu roku</t>
  </si>
  <si>
    <t>pojazdy zmodernizowane w ciągu roku</t>
  </si>
  <si>
    <r>
      <t xml:space="preserve">przeciętny </t>
    </r>
    <r>
      <rPr>
        <b/>
        <sz val="8"/>
        <color rgb="FFC00000"/>
        <rFont val="Arial"/>
        <family val="2"/>
        <charset val="238"/>
      </rPr>
      <t>dobowy</t>
    </r>
    <r>
      <rPr>
        <b/>
        <sz val="8"/>
        <rFont val="Arial"/>
        <family val="2"/>
        <charset val="238"/>
      </rPr>
      <t xml:space="preserve"> ilostan taboru czynnego</t>
    </r>
  </si>
  <si>
    <t>TROK_TABOR_OZN[NAZWA]</t>
  </si>
  <si>
    <t>TROK_TABOR_WP_L[SZTUK]</t>
  </si>
  <si>
    <t>TROK_TABOR_WE_L[SZTUK]</t>
  </si>
  <si>
    <t>TROK_TABOR_ZP_L[SZTUK]</t>
  </si>
  <si>
    <t>TROK_TABOR_ZM_L[SZTUK]</t>
  </si>
  <si>
    <t>TROK_TABOR_DOBOWY[LICZBA]</t>
  </si>
  <si>
    <t>TROK_TABOR_WIEK[LICZBA]</t>
  </si>
  <si>
    <r>
      <t xml:space="preserve">do 80 km/h </t>
    </r>
    <r>
      <rPr>
        <b/>
        <sz val="8"/>
        <color rgb="FFC00000"/>
        <rFont val="Arial"/>
        <family val="2"/>
        <charset val="238"/>
      </rPr>
      <t>włącznie</t>
    </r>
  </si>
  <si>
    <r>
      <t xml:space="preserve">powyżej
80 km/h
do 100 km/h </t>
    </r>
    <r>
      <rPr>
        <b/>
        <sz val="8"/>
        <color rgb="FFC00000"/>
        <rFont val="Arial"/>
        <family val="2"/>
        <charset val="238"/>
      </rPr>
      <t>włącznie</t>
    </r>
  </si>
  <si>
    <t>powyżej
100 km/h</t>
  </si>
  <si>
    <t>kompozytowe wstawki
hamulcowe</t>
  </si>
  <si>
    <t>koła obręczowane</t>
  </si>
  <si>
    <t>koła monoblokowe</t>
  </si>
  <si>
    <t>żeliwne
wstawki
hamulcowe</t>
  </si>
  <si>
    <t>TROK_TABOR_MBL[SZTUK]</t>
  </si>
  <si>
    <t>TROK_TABOR_GPS[SZTUK]</t>
  </si>
  <si>
    <t>wyposażenie pojazdów</t>
  </si>
  <si>
    <t>możliwość lokalizacji przez GPS</t>
  </si>
  <si>
    <t>wartości eksploatacyjne w roku 2019</t>
  </si>
  <si>
    <t>TROK_STAN_TERAZ[OSOB]</t>
  </si>
  <si>
    <t>TROK_STAN_ZAROK_PROG[OSOB]</t>
  </si>
  <si>
    <t>TROK_STAN_ZAROK_POT[OSOB]</t>
  </si>
  <si>
    <t>TROK_STAN_ZAROK_ROZNICA[OSOB]</t>
  </si>
  <si>
    <t>TROK_STAN_DWALATA_PROG[OSOB]</t>
  </si>
  <si>
    <t>TROK_STAN_DWALATA_POT[OSOB]</t>
  </si>
  <si>
    <t>TROK_STAN_DWALATA_ROZNICA[OSOB]</t>
  </si>
  <si>
    <t>TROK_STAN_TRZYLATA_PROG[OSOB]</t>
  </si>
  <si>
    <t>TROK_STAN_TRZYLATA_POT[OSOB]</t>
  </si>
  <si>
    <t>TROK_STAN_TRZYLATA_ROZNICA[OSOB]</t>
  </si>
  <si>
    <t>TROK_STAN_CZTERYLATA_PROG[OSOB]</t>
  </si>
  <si>
    <t>TROK_STAN_CZTERYLATA_POT[OSOB]</t>
  </si>
  <si>
    <t>TROK_STAN_CZTERYLATA_ROZNICA[OSOB]</t>
  </si>
  <si>
    <t>TROK_STAN_ZAROK_KWAL_NPSDW[OSOB]</t>
  </si>
  <si>
    <t>TROK_STAN_ZAROK_KWAL_NPSDZ[OSOB]</t>
  </si>
  <si>
    <t>TROK_STAN_ZAROK_KWAL_NPPU[OSOB]</t>
  </si>
  <si>
    <t>TROK_STAN_ZAROK_KWAL_PPSDW[OSOB]</t>
  </si>
  <si>
    <t>TROK_STAN_ZAROK_KWAL_PPSDZ[OSOB]</t>
  </si>
  <si>
    <t>TROK_STAN_ZAROK_KWAL_SUMA[OSOB]</t>
  </si>
  <si>
    <t>TROK_STAN_DWALATA_KWAL_NPSDW[OSOB]</t>
  </si>
  <si>
    <t>TROK_STAN_DWALATA_KWAL_NPSDZ[OSOB]</t>
  </si>
  <si>
    <t>TROK_STAN_DWALATA_KWAL_NPPU[OSOB]</t>
  </si>
  <si>
    <t>TROK_STAN_DWALATA_KWAL_PPSDW[OSOB]</t>
  </si>
  <si>
    <t>TROK_STAN_DWALATA_KWAL_PPSDZ[OSOB]</t>
  </si>
  <si>
    <t>TROK_STAN_DWALATA_KWAL_SUMA[OSOB]</t>
  </si>
  <si>
    <t>TROK_STAN_TRZYLATA_KWAL_NPSDW[OSOB]</t>
  </si>
  <si>
    <t>TROK_STAN_TRZYLATA_KWAL_NPSDZ[OSOB]</t>
  </si>
  <si>
    <t>TROK_STAN_TRZYLATA_KWAL_NPPU[OSOB]</t>
  </si>
  <si>
    <t>TROK_STAN_TRZYLATA_KWAL_PPSDW[OSOB]</t>
  </si>
  <si>
    <t>TROK_STAN_TRZYLATA_KWAL_PPSDZ[OSOB]</t>
  </si>
  <si>
    <t>TROK_STAN_TRZYLATA_KWAL_SUMA[OSOB]</t>
  </si>
  <si>
    <t>TROK_STAN_CZTERYLATA_KWAL_NPSDW[OSOB]</t>
  </si>
  <si>
    <t>TROK_STAN_CZTERYLATA_KWAL_NPSDZ[OSOB]</t>
  </si>
  <si>
    <t>TROK_STAN_CZTERYLATA_KWAL_NPPU[OSOB]</t>
  </si>
  <si>
    <t>TROK_STAN_CZTERYLATA_KWAL_PPSDW[OSOB]</t>
  </si>
  <si>
    <t>TROK_STAN_CZTERYLATA_KWAL_PPSDZ[OSOB]</t>
  </si>
  <si>
    <t>TROK_STAN_CZTERYLATA_KWAL_SUMA[OSOB]</t>
  </si>
  <si>
    <r>
      <t xml:space="preserve">średni </t>
    </r>
    <r>
      <rPr>
        <b/>
        <sz val="8"/>
        <color rgb="FFC00000"/>
        <rFont val="Arial"/>
        <family val="2"/>
        <charset val="238"/>
      </rPr>
      <t>dobowy</t>
    </r>
    <r>
      <rPr>
        <b/>
        <sz val="8"/>
        <rFont val="Arial"/>
        <family val="2"/>
        <charset val="238"/>
      </rPr>
      <t xml:space="preserve"> ilostan taboru czynnego</t>
    </r>
  </si>
  <si>
    <r>
      <t xml:space="preserve">średnie </t>
    </r>
    <r>
      <rPr>
        <b/>
        <sz val="8"/>
        <color rgb="FFC00000"/>
        <rFont val="Arial"/>
        <family val="2"/>
        <charset val="238"/>
      </rPr>
      <t>dobowe</t>
    </r>
    <r>
      <rPr>
        <b/>
        <sz val="8"/>
        <rFont val="Arial"/>
        <family val="2"/>
        <charset val="238"/>
      </rPr>
      <t xml:space="preserve"> zapotrzebowanie
na tabor</t>
    </r>
  </si>
  <si>
    <t>liczba pojazdów</t>
  </si>
  <si>
    <t>TROK_KAT_TABOR_ZAP</t>
  </si>
  <si>
    <t>TROK_TABOR_ZAP_L[SZTUK]</t>
  </si>
  <si>
    <t>TROK_TABOR_ZAP_DOBOWY[LICZBA]</t>
  </si>
  <si>
    <t>TROK_TABOR_ZAP_TERAZ[LICZBA]</t>
  </si>
  <si>
    <t>TROK_TABOR_ZAP_ZAROK[LICZBA]</t>
  </si>
  <si>
    <t>TROK_TABOR_ZAP_DWALATA[LICZBA]</t>
  </si>
  <si>
    <t>TROK_TABOR_ZAP_TRZYLATA[LICZBA]</t>
  </si>
  <si>
    <t>TROK_TABOR_ZAP_CZTERYLATA[LICZBA]</t>
  </si>
  <si>
    <t>3. Zapotrzebowanie na Tabor Kolejowy</t>
  </si>
  <si>
    <t>TROK_V_HANDLOWA[KM/H]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</si>
  <si>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15 64
(22) 749 15 66
(22) 749 14 16
(22) 749 13 59 
(22) 749 15 65
(22) 749 15 63</t>
    </r>
  </si>
  <si>
    <r>
      <t xml:space="preserve">planowane średnie </t>
    </r>
    <r>
      <rPr>
        <b/>
        <sz val="8"/>
        <color rgb="FFC00000"/>
        <rFont val="Arial"/>
        <family val="2"/>
        <charset val="238"/>
      </rPr>
      <t>dobowe</t>
    </r>
    <r>
      <rPr>
        <b/>
        <sz val="8"/>
        <rFont val="Arial"/>
        <family val="2"/>
        <charset val="238"/>
      </rPr>
      <t xml:space="preserve"> zapotrzebowanie
na tabor</t>
    </r>
  </si>
  <si>
    <t>*nie należy uwzględniać maszynistów, którzy zostali zakwalifikowani w polu 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</si>
</sst>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d\ mmm\ yy;@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&quot; &quot;#,##0.00&quot; zł &quot;;&quot;-&quot;#,##0.00&quot; zł &quot;;&quot; -&quot;#&quot; zł &quot;;&quot; &quot;@&quot; &quot;"/>
    <numFmt numFmtId="171" formatCode="0.000"/>
    <numFmt numFmtId="172" formatCode="#,##0\ &quot;zł&quot;"/>
  </numFmts>
  <fonts count="9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b/>
      <sz val="8"/>
      <color theme="1"/>
      <name val="Arial"/>
      <family val="2"/>
      <charset val="238"/>
    </font>
    <font>
      <b/>
      <sz val="10"/>
      <color rgb="FF0070C0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C00000"/>
      <name val="Arial CE"/>
      <charset val="238"/>
    </font>
    <font>
      <b/>
      <u/>
      <sz val="8"/>
      <name val="Arial"/>
      <family val="2"/>
      <charset val="238"/>
    </font>
    <font>
      <sz val="8"/>
      <color rgb="FFC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56">
    <xf numFmtId="0" fontId="0" fillId="0" borderId="0"/>
    <xf numFmtId="0" fontId="13" fillId="0" borderId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" fillId="10" borderId="0" applyNumberFormat="0" applyBorder="0" applyAlignment="0" applyProtection="0"/>
    <xf numFmtId="0" fontId="24" fillId="42" borderId="0" applyNumberFormat="0" applyBorder="0" applyAlignment="0" applyProtection="0"/>
    <xf numFmtId="0" fontId="1" fillId="14" borderId="0" applyNumberFormat="0" applyBorder="0" applyAlignment="0" applyProtection="0"/>
    <xf numFmtId="0" fontId="24" fillId="43" borderId="0" applyNumberFormat="0" applyBorder="0" applyAlignment="0" applyProtection="0"/>
    <xf numFmtId="0" fontId="1" fillId="18" borderId="0" applyNumberFormat="0" applyBorder="0" applyAlignment="0" applyProtection="0"/>
    <xf numFmtId="0" fontId="24" fillId="44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" fillId="11" borderId="0" applyNumberFormat="0" applyBorder="0" applyAlignment="0" applyProtection="0"/>
    <xf numFmtId="0" fontId="24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4" fillId="50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12" fillId="12" borderId="0" applyNumberFormat="0" applyBorder="0" applyAlignment="0" applyProtection="0"/>
    <xf numFmtId="0" fontId="26" fillId="55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26" fillId="50" borderId="0" applyNumberFormat="0" applyBorder="0" applyAlignment="0" applyProtection="0"/>
    <xf numFmtId="0" fontId="12" fillId="24" borderId="0" applyNumberFormat="0" applyBorder="0" applyAlignment="0" applyProtection="0"/>
    <xf numFmtId="0" fontId="26" fillId="4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26" fillId="43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9" borderId="0" applyNumberFormat="0" applyBorder="0" applyAlignment="0" applyProtection="0"/>
    <xf numFmtId="0" fontId="12" fillId="9" borderId="0" applyNumberFormat="0" applyBorder="0" applyAlignment="0" applyProtection="0"/>
    <xf numFmtId="0" fontId="26" fillId="55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6" fillId="60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27" fillId="37" borderId="0" applyNumberFormat="0" applyBorder="0" applyAlignment="0" applyProtection="0"/>
    <xf numFmtId="0" fontId="28" fillId="61" borderId="41" applyNumberFormat="0" applyAlignment="0" applyProtection="0"/>
    <xf numFmtId="0" fontId="29" fillId="62" borderId="42" applyNumberFormat="0" applyAlignment="0" applyProtection="0"/>
    <xf numFmtId="0" fontId="30" fillId="43" borderId="41" applyNumberFormat="0" applyAlignment="0" applyProtection="0"/>
    <xf numFmtId="0" fontId="4" fillId="5" borderId="1" applyNumberFormat="0" applyAlignment="0" applyProtection="0"/>
    <xf numFmtId="0" fontId="31" fillId="42" borderId="43" applyNumberFormat="0" applyAlignment="0" applyProtection="0"/>
    <xf numFmtId="0" fontId="5" fillId="6" borderId="2" applyNumberFormat="0" applyAlignment="0" applyProtection="0"/>
    <xf numFmtId="0" fontId="31" fillId="42" borderId="43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34" fillId="0" borderId="0"/>
    <xf numFmtId="0" fontId="23" fillId="0" borderId="0"/>
    <xf numFmtId="165" fontId="35" fillId="0" borderId="0"/>
    <xf numFmtId="0" fontId="24" fillId="0" borderId="0"/>
    <xf numFmtId="165" fontId="35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8" fillId="0" borderId="0">
      <alignment horizontal="center"/>
    </xf>
    <xf numFmtId="0" fontId="39" fillId="0" borderId="44" applyNumberFormat="0" applyFill="0" applyAlignment="0" applyProtection="0"/>
    <xf numFmtId="0" fontId="40" fillId="0" borderId="45" applyNumberFormat="0" applyFill="0" applyAlignment="0" applyProtection="0"/>
    <xf numFmtId="0" fontId="41" fillId="0" borderId="46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8" fillId="41" borderId="41" applyNumberFormat="0" applyAlignment="0" applyProtection="0"/>
    <xf numFmtId="0" fontId="49" fillId="0" borderId="47" applyNumberFormat="0" applyFill="0" applyAlignment="0" applyProtection="0"/>
    <xf numFmtId="0" fontId="7" fillId="0" borderId="3" applyNumberFormat="0" applyFill="0" applyAlignment="0" applyProtection="0"/>
    <xf numFmtId="0" fontId="8" fillId="7" borderId="4" applyNumberFormat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2" fillId="0" borderId="45" applyNumberFormat="0" applyFill="0" applyAlignment="0" applyProtection="0"/>
    <xf numFmtId="0" fontId="53" fillId="0" borderId="4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4" applyNumberFormat="0" applyFill="0" applyAlignment="0" applyProtection="0"/>
    <xf numFmtId="0" fontId="51" fillId="0" borderId="48" applyNumberFormat="0" applyFill="0" applyAlignment="0" applyProtection="0"/>
    <xf numFmtId="0" fontId="55" fillId="0" borderId="45" applyNumberFormat="0" applyFill="0" applyAlignment="0" applyProtection="0"/>
    <xf numFmtId="0" fontId="52" fillId="0" borderId="45" applyNumberFormat="0" applyFill="0" applyAlignment="0" applyProtection="0"/>
    <xf numFmtId="0" fontId="56" fillId="0" borderId="46" applyNumberFormat="0" applyFill="0" applyAlignment="0" applyProtection="0"/>
    <xf numFmtId="0" fontId="53" fillId="0" borderId="49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6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  <xf numFmtId="0" fontId="1" fillId="0" borderId="0"/>
    <xf numFmtId="166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66" fontId="13" fillId="0" borderId="0"/>
    <xf numFmtId="0" fontId="1" fillId="0" borderId="0"/>
    <xf numFmtId="166" fontId="13" fillId="0" borderId="0"/>
    <xf numFmtId="0" fontId="1" fillId="0" borderId="0"/>
    <xf numFmtId="0" fontId="13" fillId="0" borderId="0"/>
    <xf numFmtId="166" fontId="13" fillId="0" borderId="0"/>
    <xf numFmtId="166" fontId="13" fillId="0" borderId="0"/>
    <xf numFmtId="0" fontId="13" fillId="0" borderId="0"/>
    <xf numFmtId="0" fontId="13" fillId="0" borderId="0"/>
    <xf numFmtId="166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5" fillId="0" borderId="0"/>
    <xf numFmtId="166" fontId="13" fillId="0" borderId="0"/>
    <xf numFmtId="0" fontId="1" fillId="0" borderId="0"/>
    <xf numFmtId="0" fontId="1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3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59" fillId="0" borderId="0"/>
    <xf numFmtId="0" fontId="1" fillId="0" borderId="0"/>
    <xf numFmtId="166" fontId="13" fillId="0" borderId="0"/>
    <xf numFmtId="0" fontId="13" fillId="0" borderId="0"/>
    <xf numFmtId="166" fontId="13" fillId="0" borderId="0"/>
    <xf numFmtId="0" fontId="60" fillId="0" borderId="0"/>
    <xf numFmtId="0" fontId="60" fillId="0" borderId="0"/>
    <xf numFmtId="0" fontId="23" fillId="64" borderId="50" applyNumberFormat="0" applyAlignment="0" applyProtection="0"/>
    <xf numFmtId="0" fontId="6" fillId="6" borderId="1" applyNumberFormat="0" applyAlignment="0" applyProtection="0"/>
    <xf numFmtId="0" fontId="61" fillId="42" borderId="51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61" borderId="52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67" fontId="35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4" fillId="0" borderId="0"/>
    <xf numFmtId="168" fontId="64" fillId="0" borderId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4" applyNumberFormat="0" applyFill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8" borderId="5" applyNumberFormat="0" applyFon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3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65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</cellStyleXfs>
  <cellXfs count="427">
    <xf numFmtId="0" fontId="0" fillId="0" borderId="0" xfId="0"/>
    <xf numFmtId="0" fontId="13" fillId="0" borderId="0" xfId="1"/>
    <xf numFmtId="0" fontId="13" fillId="0" borderId="7" xfId="1" applyBorder="1"/>
    <xf numFmtId="0" fontId="13" fillId="0" borderId="8" xfId="1" applyBorder="1"/>
    <xf numFmtId="0" fontId="13" fillId="0" borderId="9" xfId="1" applyBorder="1"/>
    <xf numFmtId="0" fontId="14" fillId="33" borderId="10" xfId="1" applyFont="1" applyFill="1" applyBorder="1" applyAlignment="1">
      <alignment vertical="center"/>
    </xf>
    <xf numFmtId="0" fontId="14" fillId="33" borderId="11" xfId="1" applyFont="1" applyFill="1" applyBorder="1" applyAlignment="1">
      <alignment horizontal="left" vertical="center"/>
    </xf>
    <xf numFmtId="0" fontId="13" fillId="0" borderId="0" xfId="1" applyBorder="1"/>
    <xf numFmtId="0" fontId="13" fillId="0" borderId="22" xfId="1" applyBorder="1"/>
    <xf numFmtId="0" fontId="13" fillId="0" borderId="22" xfId="1" applyBorder="1" applyAlignment="1">
      <alignment horizontal="center"/>
    </xf>
    <xf numFmtId="0" fontId="13" fillId="0" borderId="23" xfId="1" applyBorder="1"/>
    <xf numFmtId="0" fontId="13" fillId="0" borderId="7" xfId="1" applyFont="1" applyBorder="1"/>
    <xf numFmtId="3" fontId="13" fillId="0" borderId="7" xfId="1" applyNumberFormat="1" applyBorder="1" applyAlignment="1">
      <alignment horizontal="left"/>
    </xf>
    <xf numFmtId="0" fontId="13" fillId="0" borderId="27" xfId="1" applyBorder="1"/>
    <xf numFmtId="0" fontId="14" fillId="34" borderId="28" xfId="1" applyFont="1" applyFill="1" applyBorder="1"/>
    <xf numFmtId="0" fontId="14" fillId="33" borderId="29" xfId="1" applyFont="1" applyFill="1" applyBorder="1" applyAlignment="1">
      <alignment horizontal="center" vertical="center"/>
    </xf>
    <xf numFmtId="0" fontId="14" fillId="33" borderId="29" xfId="1" applyFont="1" applyFill="1" applyBorder="1" applyAlignment="1">
      <alignment vertical="center"/>
    </xf>
    <xf numFmtId="0" fontId="14" fillId="33" borderId="11" xfId="1" applyFont="1" applyFill="1" applyBorder="1" applyAlignment="1">
      <alignment vertical="center"/>
    </xf>
    <xf numFmtId="0" fontId="14" fillId="34" borderId="30" xfId="1" applyFont="1" applyFill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4" xfId="1" applyBorder="1" applyAlignment="1">
      <alignment horizontal="center" vertical="center"/>
    </xf>
    <xf numFmtId="0" fontId="14" fillId="35" borderId="35" xfId="1" applyFont="1" applyFill="1" applyBorder="1" applyAlignment="1">
      <alignment horizontal="center" vertical="center"/>
    </xf>
    <xf numFmtId="0" fontId="19" fillId="0" borderId="19" xfId="1" applyFont="1" applyBorder="1" applyAlignment="1">
      <alignment horizontal="left" vertical="center"/>
    </xf>
    <xf numFmtId="3" fontId="19" fillId="0" borderId="19" xfId="1" applyNumberFormat="1" applyFont="1" applyBorder="1" applyAlignment="1">
      <alignment horizontal="center" vertical="center"/>
    </xf>
    <xf numFmtId="0" fontId="14" fillId="35" borderId="38" xfId="1" applyFont="1" applyFill="1" applyBorder="1" applyAlignment="1">
      <alignment horizontal="center" vertical="center"/>
    </xf>
    <xf numFmtId="0" fontId="19" fillId="0" borderId="39" xfId="1" applyFont="1" applyBorder="1" applyAlignment="1">
      <alignment horizontal="left" vertical="center"/>
    </xf>
    <xf numFmtId="3" fontId="19" fillId="0" borderId="39" xfId="1" applyNumberFormat="1" applyFont="1" applyBorder="1" applyAlignment="1">
      <alignment horizontal="center" vertical="center"/>
    </xf>
    <xf numFmtId="0" fontId="13" fillId="0" borderId="40" xfId="1" applyBorder="1"/>
    <xf numFmtId="0" fontId="13" fillId="0" borderId="0" xfId="1" applyAlignment="1"/>
    <xf numFmtId="0" fontId="13" fillId="0" borderId="0" xfId="134"/>
    <xf numFmtId="0" fontId="13" fillId="0" borderId="0" xfId="134" applyBorder="1"/>
    <xf numFmtId="0" fontId="13" fillId="0" borderId="40" xfId="134" applyBorder="1"/>
    <xf numFmtId="0" fontId="13" fillId="0" borderId="55" xfId="134" applyBorder="1"/>
    <xf numFmtId="0" fontId="13" fillId="0" borderId="9" xfId="134" applyBorder="1"/>
    <xf numFmtId="0" fontId="76" fillId="66" borderId="60" xfId="134" applyFont="1" applyFill="1" applyBorder="1"/>
    <xf numFmtId="0" fontId="76" fillId="66" borderId="61" xfId="134" applyFont="1" applyFill="1" applyBorder="1"/>
    <xf numFmtId="0" fontId="77" fillId="66" borderId="62" xfId="134" applyFont="1" applyFill="1" applyBorder="1"/>
    <xf numFmtId="0" fontId="76" fillId="66" borderId="9" xfId="134" applyFont="1" applyFill="1" applyBorder="1"/>
    <xf numFmtId="0" fontId="76" fillId="66" borderId="40" xfId="134" applyFont="1" applyFill="1" applyBorder="1"/>
    <xf numFmtId="0" fontId="77" fillId="66" borderId="63" xfId="134" applyFont="1" applyFill="1" applyBorder="1"/>
    <xf numFmtId="0" fontId="13" fillId="0" borderId="27" xfId="134" applyBorder="1"/>
    <xf numFmtId="3" fontId="13" fillId="0" borderId="0" xfId="134" applyNumberFormat="1"/>
    <xf numFmtId="2" fontId="78" fillId="67" borderId="25" xfId="191" applyNumberFormat="1" applyFont="1" applyFill="1" applyBorder="1" applyAlignment="1" applyProtection="1">
      <alignment horizontal="center" vertical="center"/>
      <protection locked="0"/>
    </xf>
    <xf numFmtId="2" fontId="78" fillId="67" borderId="64" xfId="191" applyNumberFormat="1" applyFont="1" applyFill="1" applyBorder="1" applyAlignment="1" applyProtection="1">
      <alignment horizontal="center" vertical="center"/>
      <protection locked="0"/>
    </xf>
    <xf numFmtId="2" fontId="78" fillId="0" borderId="25" xfId="191" applyNumberFormat="1" applyFont="1" applyFill="1" applyBorder="1" applyAlignment="1" applyProtection="1">
      <alignment horizontal="center" vertical="center"/>
      <protection locked="0"/>
    </xf>
    <xf numFmtId="2" fontId="78" fillId="0" borderId="65" xfId="191" applyNumberFormat="1" applyFont="1" applyFill="1" applyBorder="1" applyAlignment="1" applyProtection="1">
      <alignment horizontal="center" vertical="center"/>
      <protection locked="0"/>
    </xf>
    <xf numFmtId="2" fontId="78" fillId="0" borderId="64" xfId="191" applyNumberFormat="1" applyFont="1" applyFill="1" applyBorder="1" applyAlignment="1" applyProtection="1">
      <alignment horizontal="center" vertical="center"/>
      <protection locked="0"/>
    </xf>
    <xf numFmtId="0" fontId="75" fillId="0" borderId="66" xfId="134" applyFont="1" applyBorder="1" applyAlignment="1">
      <alignment horizontal="center" vertical="center"/>
    </xf>
    <xf numFmtId="2" fontId="18" fillId="0" borderId="0" xfId="191" applyNumberFormat="1" applyFont="1" applyFill="1" applyBorder="1" applyAlignment="1" applyProtection="1">
      <alignment horizontal="center" vertical="center"/>
      <protection locked="0"/>
    </xf>
    <xf numFmtId="2" fontId="18" fillId="67" borderId="67" xfId="191" applyNumberFormat="1" applyFont="1" applyFill="1" applyBorder="1" applyAlignment="1" applyProtection="1">
      <alignment horizontal="center" vertical="center"/>
      <protection locked="0"/>
    </xf>
    <xf numFmtId="2" fontId="18" fillId="67" borderId="19" xfId="191" applyNumberFormat="1" applyFont="1" applyFill="1" applyBorder="1" applyAlignment="1" applyProtection="1">
      <alignment horizontal="center" vertical="center"/>
      <protection locked="0"/>
    </xf>
    <xf numFmtId="2" fontId="18" fillId="67" borderId="68" xfId="191" applyNumberFormat="1" applyFont="1" applyFill="1" applyBorder="1" applyAlignment="1" applyProtection="1">
      <alignment horizontal="center" vertical="center"/>
      <protection locked="0"/>
    </xf>
    <xf numFmtId="2" fontId="18" fillId="0" borderId="67" xfId="191" applyNumberFormat="1" applyFont="1" applyFill="1" applyBorder="1" applyAlignment="1" applyProtection="1">
      <alignment horizontal="center" vertical="center"/>
      <protection locked="0"/>
    </xf>
    <xf numFmtId="2" fontId="18" fillId="0" borderId="69" xfId="191" applyNumberFormat="1" applyFont="1" applyFill="1" applyBorder="1" applyAlignment="1" applyProtection="1">
      <alignment horizontal="center" vertical="center"/>
      <protection locked="0"/>
    </xf>
    <xf numFmtId="2" fontId="18" fillId="0" borderId="19" xfId="191" applyNumberFormat="1" applyFont="1" applyFill="1" applyBorder="1" applyAlignment="1" applyProtection="1">
      <alignment horizontal="center" vertical="center"/>
      <protection locked="0"/>
    </xf>
    <xf numFmtId="0" fontId="18" fillId="0" borderId="70" xfId="134" applyFont="1" applyBorder="1" applyAlignment="1">
      <alignment horizontal="center" vertical="center"/>
    </xf>
    <xf numFmtId="0" fontId="79" fillId="68" borderId="71" xfId="453" applyFont="1" applyFill="1" applyBorder="1" applyAlignment="1" applyProtection="1">
      <alignment horizontal="center" vertical="center" wrapText="1"/>
      <protection locked="0"/>
    </xf>
    <xf numFmtId="0" fontId="79" fillId="68" borderId="72" xfId="453" applyFont="1" applyFill="1" applyBorder="1" applyAlignment="1" applyProtection="1">
      <alignment horizontal="center" vertical="center" wrapText="1"/>
      <protection locked="0"/>
    </xf>
    <xf numFmtId="0" fontId="79" fillId="68" borderId="73" xfId="453" applyFont="1" applyFill="1" applyBorder="1" applyAlignment="1" applyProtection="1">
      <alignment horizontal="center" vertical="center" wrapText="1"/>
      <protection locked="0"/>
    </xf>
    <xf numFmtId="0" fontId="79" fillId="68" borderId="74" xfId="453" applyFont="1" applyFill="1" applyBorder="1" applyAlignment="1" applyProtection="1">
      <alignment horizontal="center" vertical="center" wrapText="1"/>
      <protection locked="0"/>
    </xf>
    <xf numFmtId="0" fontId="79" fillId="68" borderId="75" xfId="453" applyFont="1" applyFill="1" applyBorder="1" applyAlignment="1" applyProtection="1">
      <alignment horizontal="center" vertical="center" wrapText="1"/>
      <protection locked="0"/>
    </xf>
    <xf numFmtId="0" fontId="79" fillId="69" borderId="71" xfId="453" applyFont="1" applyFill="1" applyBorder="1" applyAlignment="1" applyProtection="1">
      <alignment horizontal="center" vertical="center" wrapText="1"/>
      <protection locked="0"/>
    </xf>
    <xf numFmtId="0" fontId="79" fillId="69" borderId="72" xfId="453" applyFont="1" applyFill="1" applyBorder="1" applyAlignment="1" applyProtection="1">
      <alignment horizontal="center" vertical="center" wrapText="1"/>
      <protection locked="0"/>
    </xf>
    <xf numFmtId="0" fontId="79" fillId="69" borderId="76" xfId="453" applyFont="1" applyFill="1" applyBorder="1" applyAlignment="1" applyProtection="1">
      <alignment horizontal="center" vertical="center" wrapText="1"/>
      <protection locked="0"/>
    </xf>
    <xf numFmtId="0" fontId="13" fillId="35" borderId="9" xfId="134" applyFont="1" applyFill="1" applyBorder="1"/>
    <xf numFmtId="0" fontId="75" fillId="70" borderId="77" xfId="453" applyFont="1" applyFill="1" applyBorder="1" applyAlignment="1" applyProtection="1">
      <alignment horizontal="center" vertical="center" wrapText="1"/>
      <protection locked="0"/>
    </xf>
    <xf numFmtId="0" fontId="75" fillId="70" borderId="78" xfId="453" applyFont="1" applyFill="1" applyBorder="1" applyAlignment="1" applyProtection="1">
      <alignment horizontal="center" vertical="center" wrapText="1"/>
      <protection locked="0"/>
    </xf>
    <xf numFmtId="0" fontId="75" fillId="68" borderId="79" xfId="453" applyFont="1" applyFill="1" applyBorder="1" applyAlignment="1" applyProtection="1">
      <alignment horizontal="center" vertical="center" wrapText="1"/>
      <protection locked="0"/>
    </xf>
    <xf numFmtId="0" fontId="75" fillId="70" borderId="80" xfId="453" applyFont="1" applyFill="1" applyBorder="1" applyAlignment="1" applyProtection="1">
      <alignment horizontal="center" vertical="center" wrapText="1"/>
      <protection locked="0"/>
    </xf>
    <xf numFmtId="0" fontId="75" fillId="70" borderId="81" xfId="453" applyFont="1" applyFill="1" applyBorder="1" applyAlignment="1" applyProtection="1">
      <alignment horizontal="center" vertical="center" wrapText="1"/>
      <protection locked="0"/>
    </xf>
    <xf numFmtId="0" fontId="75" fillId="33" borderId="82" xfId="453" applyFont="1" applyFill="1" applyBorder="1" applyAlignment="1" applyProtection="1">
      <alignment horizontal="center" vertical="center" wrapText="1"/>
      <protection locked="0"/>
    </xf>
    <xf numFmtId="0" fontId="75" fillId="33" borderId="83" xfId="453" applyFont="1" applyFill="1" applyBorder="1" applyAlignment="1" applyProtection="1">
      <alignment horizontal="center" vertical="center" wrapText="1"/>
      <protection locked="0"/>
    </xf>
    <xf numFmtId="0" fontId="75" fillId="33" borderId="84" xfId="453" applyFont="1" applyFill="1" applyBorder="1" applyAlignment="1" applyProtection="1">
      <alignment horizontal="center" vertical="top" wrapText="1"/>
      <protection locked="0"/>
    </xf>
    <xf numFmtId="0" fontId="75" fillId="35" borderId="9" xfId="453" applyFont="1" applyFill="1" applyBorder="1" applyAlignment="1" applyProtection="1">
      <alignment horizontal="center" vertical="center" wrapText="1"/>
      <protection locked="0"/>
    </xf>
    <xf numFmtId="0" fontId="80" fillId="0" borderId="0" xfId="454" applyFont="1" applyBorder="1" applyAlignment="1" applyProtection="1">
      <alignment vertical="center"/>
    </xf>
    <xf numFmtId="0" fontId="80" fillId="71" borderId="85" xfId="454" applyFont="1" applyFill="1" applyBorder="1" applyAlignment="1" applyProtection="1">
      <alignment vertical="center"/>
    </xf>
    <xf numFmtId="171" fontId="81" fillId="71" borderId="86" xfId="134" applyNumberFormat="1" applyFont="1" applyFill="1" applyBorder="1" applyAlignment="1">
      <alignment horizontal="center" vertical="center"/>
    </xf>
    <xf numFmtId="171" fontId="81" fillId="68" borderId="87" xfId="134" applyNumberFormat="1" applyFont="1" applyFill="1" applyBorder="1" applyAlignment="1">
      <alignment horizontal="center" vertical="center"/>
    </xf>
    <xf numFmtId="171" fontId="81" fillId="70" borderId="87" xfId="134" applyNumberFormat="1" applyFont="1" applyFill="1" applyBorder="1" applyAlignment="1">
      <alignment horizontal="center" vertical="center"/>
    </xf>
    <xf numFmtId="171" fontId="81" fillId="70" borderId="56" xfId="134" applyNumberFormat="1" applyFont="1" applyFill="1" applyBorder="1" applyAlignment="1">
      <alignment horizontal="center" vertical="center" wrapText="1"/>
    </xf>
    <xf numFmtId="171" fontId="81" fillId="35" borderId="85" xfId="134" applyNumberFormat="1" applyFont="1" applyFill="1" applyBorder="1" applyAlignment="1">
      <alignment vertical="center" wrapText="1"/>
    </xf>
    <xf numFmtId="171" fontId="81" fillId="35" borderId="88" xfId="134" applyNumberFormat="1" applyFont="1" applyFill="1" applyBorder="1" applyAlignment="1">
      <alignment horizontal="center" vertical="center"/>
    </xf>
    <xf numFmtId="171" fontId="81" fillId="35" borderId="89" xfId="134" applyNumberFormat="1" applyFont="1" applyFill="1" applyBorder="1" applyAlignment="1">
      <alignment horizontal="center" vertical="center"/>
    </xf>
    <xf numFmtId="171" fontId="81" fillId="35" borderId="90" xfId="134" applyNumberFormat="1" applyFont="1" applyFill="1" applyBorder="1" applyAlignment="1">
      <alignment horizontal="center" vertical="center"/>
    </xf>
    <xf numFmtId="0" fontId="13" fillId="33" borderId="91" xfId="134" applyFill="1" applyBorder="1"/>
    <xf numFmtId="0" fontId="13" fillId="35" borderId="9" xfId="134" applyFill="1" applyBorder="1"/>
    <xf numFmtId="0" fontId="80" fillId="34" borderId="37" xfId="454" applyFont="1" applyFill="1" applyBorder="1" applyAlignment="1" applyProtection="1">
      <alignment vertical="center"/>
    </xf>
    <xf numFmtId="171" fontId="75" fillId="34" borderId="36" xfId="134" applyNumberFormat="1" applyFont="1" applyFill="1" applyBorder="1" applyAlignment="1">
      <alignment horizontal="center" vertical="center"/>
    </xf>
    <xf numFmtId="171" fontId="75" fillId="34" borderId="36" xfId="134" applyNumberFormat="1" applyFont="1" applyFill="1" applyBorder="1" applyAlignment="1">
      <alignment vertical="center" wrapText="1"/>
    </xf>
    <xf numFmtId="171" fontId="81" fillId="34" borderId="37" xfId="134" applyNumberFormat="1" applyFont="1" applyFill="1" applyBorder="1" applyAlignment="1">
      <alignment vertical="center" wrapText="1"/>
    </xf>
    <xf numFmtId="171" fontId="81" fillId="34" borderId="36" xfId="134" applyNumberFormat="1" applyFont="1" applyFill="1" applyBorder="1" applyAlignment="1">
      <alignment horizontal="center" vertical="center"/>
    </xf>
    <xf numFmtId="0" fontId="13" fillId="34" borderId="36" xfId="134" applyFill="1" applyBorder="1"/>
    <xf numFmtId="0" fontId="80" fillId="0" borderId="0" xfId="454" applyFont="1" applyBorder="1" applyAlignment="1" applyProtection="1">
      <alignment horizontal="left" vertical="center" wrapText="1"/>
    </xf>
    <xf numFmtId="0" fontId="14" fillId="0" borderId="0" xfId="134" applyFont="1" applyAlignment="1">
      <alignment horizontal="left" vertical="center"/>
    </xf>
    <xf numFmtId="0" fontId="58" fillId="0" borderId="0" xfId="435"/>
    <xf numFmtId="171" fontId="81" fillId="34" borderId="90" xfId="134" applyNumberFormat="1" applyFont="1" applyFill="1" applyBorder="1" applyAlignment="1">
      <alignment horizontal="center" vertical="center"/>
    </xf>
    <xf numFmtId="171" fontId="81" fillId="34" borderId="29" xfId="134" applyNumberFormat="1" applyFont="1" applyFill="1" applyBorder="1" applyAlignment="1">
      <alignment horizontal="center" vertical="center"/>
    </xf>
    <xf numFmtId="171" fontId="81" fillId="34" borderId="11" xfId="134" applyNumberFormat="1" applyFont="1" applyFill="1" applyBorder="1" applyAlignment="1">
      <alignment horizontal="center" vertical="center"/>
    </xf>
    <xf numFmtId="0" fontId="75" fillId="33" borderId="84" xfId="453" applyFont="1" applyFill="1" applyBorder="1" applyAlignment="1" applyProtection="1">
      <alignment horizontal="center" vertical="center" wrapText="1"/>
      <protection locked="0"/>
    </xf>
    <xf numFmtId="0" fontId="79" fillId="0" borderId="19" xfId="191" applyNumberFormat="1" applyFont="1" applyFill="1" applyBorder="1" applyAlignment="1" applyProtection="1">
      <alignment horizontal="center" vertical="center"/>
      <protection locked="0"/>
    </xf>
    <xf numFmtId="0" fontId="78" fillId="0" borderId="69" xfId="191" applyNumberFormat="1" applyFont="1" applyFill="1" applyBorder="1" applyAlignment="1" applyProtection="1">
      <alignment horizontal="center" vertical="center"/>
      <protection locked="0"/>
    </xf>
    <xf numFmtId="2" fontId="78" fillId="0" borderId="69" xfId="191" applyNumberFormat="1" applyFont="1" applyFill="1" applyBorder="1" applyAlignment="1" applyProtection="1">
      <alignment horizontal="center" vertical="center"/>
      <protection locked="0"/>
    </xf>
    <xf numFmtId="172" fontId="78" fillId="0" borderId="67" xfId="191" applyNumberFormat="1" applyFont="1" applyFill="1" applyBorder="1" applyAlignment="1" applyProtection="1">
      <alignment horizontal="center" vertical="center"/>
      <protection locked="0"/>
    </xf>
    <xf numFmtId="0" fontId="79" fillId="0" borderId="12" xfId="191" applyNumberFormat="1" applyFont="1" applyFill="1" applyBorder="1" applyAlignment="1" applyProtection="1">
      <alignment horizontal="center" vertical="center"/>
      <protection locked="0"/>
    </xf>
    <xf numFmtId="0" fontId="78" fillId="0" borderId="65" xfId="191" applyNumberFormat="1" applyFont="1" applyFill="1" applyBorder="1" applyAlignment="1" applyProtection="1">
      <alignment horizontal="center" vertical="center"/>
      <protection locked="0"/>
    </xf>
    <xf numFmtId="172" fontId="78" fillId="0" borderId="25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91" applyProtection="1"/>
    <xf numFmtId="0" fontId="13" fillId="0" borderId="102" xfId="1" applyFont="1" applyBorder="1" applyAlignment="1">
      <alignment horizontal="right" vertical="center"/>
    </xf>
    <xf numFmtId="0" fontId="18" fillId="0" borderId="9" xfId="1" applyFont="1" applyBorder="1" applyAlignment="1">
      <alignment horizontal="left" vertical="center"/>
    </xf>
    <xf numFmtId="0" fontId="13" fillId="0" borderId="103" xfId="1" applyFont="1" applyBorder="1" applyAlignment="1">
      <alignment horizontal="right" vertical="center"/>
    </xf>
    <xf numFmtId="0" fontId="19" fillId="0" borderId="9" xfId="1" applyFont="1" applyBorder="1" applyAlignment="1">
      <alignment horizontal="left" vertical="center"/>
    </xf>
    <xf numFmtId="0" fontId="13" fillId="0" borderId="104" xfId="1" applyFont="1" applyBorder="1" applyAlignment="1">
      <alignment horizontal="right" vertical="center"/>
    </xf>
    <xf numFmtId="0" fontId="19" fillId="0" borderId="26" xfId="1" applyFont="1" applyBorder="1" applyAlignment="1">
      <alignment horizontal="left" vertical="center"/>
    </xf>
    <xf numFmtId="0" fontId="80" fillId="0" borderId="7" xfId="454" applyFont="1" applyBorder="1" applyAlignment="1" applyProtection="1">
      <alignment vertical="center"/>
    </xf>
    <xf numFmtId="0" fontId="13" fillId="0" borderId="7" xfId="134" applyBorder="1"/>
    <xf numFmtId="0" fontId="80" fillId="35" borderId="9" xfId="454" applyFont="1" applyFill="1" applyBorder="1" applyAlignment="1" applyProtection="1">
      <alignment vertical="center"/>
    </xf>
    <xf numFmtId="0" fontId="75" fillId="34" borderId="88" xfId="454" applyFont="1" applyFill="1" applyBorder="1" applyAlignment="1" applyProtection="1">
      <alignment horizontal="center" vertical="center"/>
    </xf>
    <xf numFmtId="0" fontId="75" fillId="34" borderId="29" xfId="454" applyFont="1" applyFill="1" applyBorder="1" applyAlignment="1" applyProtection="1">
      <alignment horizontal="center" vertical="center"/>
    </xf>
    <xf numFmtId="0" fontId="75" fillId="34" borderId="11" xfId="454" applyFont="1" applyFill="1" applyBorder="1" applyAlignment="1" applyProtection="1">
      <alignment horizontal="center" vertical="center"/>
    </xf>
    <xf numFmtId="171" fontId="81" fillId="34" borderId="36" xfId="134" applyNumberFormat="1" applyFont="1" applyFill="1" applyBorder="1" applyAlignment="1">
      <alignment horizontal="left" vertical="center"/>
    </xf>
    <xf numFmtId="171" fontId="81" fillId="33" borderId="91" xfId="134" applyNumberFormat="1" applyFont="1" applyFill="1" applyBorder="1" applyAlignment="1">
      <alignment horizontal="center" vertical="center"/>
    </xf>
    <xf numFmtId="0" fontId="75" fillId="35" borderId="90" xfId="454" applyFont="1" applyFill="1" applyBorder="1" applyAlignment="1" applyProtection="1">
      <alignment horizontal="center" vertical="center"/>
    </xf>
    <xf numFmtId="0" fontId="75" fillId="35" borderId="88" xfId="454" applyFont="1" applyFill="1" applyBorder="1" applyAlignment="1" applyProtection="1">
      <alignment horizontal="center" vertical="center"/>
    </xf>
    <xf numFmtId="0" fontId="75" fillId="35" borderId="89" xfId="454" applyFont="1" applyFill="1" applyBorder="1" applyAlignment="1" applyProtection="1">
      <alignment horizontal="center" vertical="center"/>
    </xf>
    <xf numFmtId="0" fontId="75" fillId="33" borderId="70" xfId="454" applyFont="1" applyFill="1" applyBorder="1" applyAlignment="1" applyProtection="1">
      <alignment horizontal="center" vertical="center"/>
    </xf>
    <xf numFmtId="171" fontId="81" fillId="33" borderId="56" xfId="134" applyNumberFormat="1" applyFont="1" applyFill="1" applyBorder="1" applyAlignment="1">
      <alignment horizontal="center" vertical="center"/>
    </xf>
    <xf numFmtId="0" fontId="75" fillId="33" borderId="105" xfId="454" applyFont="1" applyFill="1" applyBorder="1" applyAlignment="1" applyProtection="1">
      <alignment horizontal="center" vertical="center"/>
    </xf>
    <xf numFmtId="0" fontId="75" fillId="33" borderId="106" xfId="453" applyFont="1" applyFill="1" applyBorder="1" applyAlignment="1" applyProtection="1">
      <alignment horizontal="center" vertical="center" wrapText="1"/>
      <protection locked="0"/>
    </xf>
    <xf numFmtId="0" fontId="75" fillId="33" borderId="80" xfId="453" applyFont="1" applyFill="1" applyBorder="1" applyAlignment="1" applyProtection="1">
      <alignment horizontal="center" vertical="center" wrapText="1"/>
      <protection locked="0"/>
    </xf>
    <xf numFmtId="0" fontId="75" fillId="33" borderId="107" xfId="453" applyFont="1" applyFill="1" applyBorder="1" applyAlignment="1" applyProtection="1">
      <alignment horizontal="center" vertical="center" wrapText="1"/>
      <protection locked="0"/>
    </xf>
    <xf numFmtId="0" fontId="75" fillId="33" borderId="108" xfId="453" applyFont="1" applyFill="1" applyBorder="1" applyAlignment="1" applyProtection="1">
      <alignment horizontal="center" vertical="center" wrapText="1"/>
      <protection locked="0"/>
    </xf>
    <xf numFmtId="0" fontId="75" fillId="0" borderId="70" xfId="134" applyFont="1" applyBorder="1" applyAlignment="1">
      <alignment horizontal="center" vertical="center"/>
    </xf>
    <xf numFmtId="2" fontId="78" fillId="0" borderId="101" xfId="191" applyNumberFormat="1" applyFont="1" applyFill="1" applyBorder="1" applyAlignment="1" applyProtection="1">
      <alignment horizontal="center" vertical="center"/>
      <protection locked="0"/>
    </xf>
    <xf numFmtId="172" fontId="78" fillId="0" borderId="37" xfId="191" applyNumberFormat="1" applyFont="1" applyFill="1" applyBorder="1" applyAlignment="1" applyProtection="1">
      <alignment horizontal="center" vertical="center"/>
      <protection locked="0"/>
    </xf>
    <xf numFmtId="2" fontId="78" fillId="0" borderId="97" xfId="191" applyNumberFormat="1" applyFont="1" applyFill="1" applyBorder="1" applyAlignment="1" applyProtection="1">
      <alignment horizontal="center" vertical="center"/>
      <protection locked="0"/>
    </xf>
    <xf numFmtId="2" fontId="78" fillId="0" borderId="111" xfId="191" applyNumberFormat="1" applyFont="1" applyFill="1" applyBorder="1" applyAlignment="1" applyProtection="1">
      <alignment horizontal="center" vertical="center"/>
      <protection locked="0"/>
    </xf>
    <xf numFmtId="172" fontId="78" fillId="0" borderId="66" xfId="191" applyNumberFormat="1" applyFont="1" applyFill="1" applyBorder="1" applyAlignment="1" applyProtection="1">
      <alignment horizontal="center" vertical="center"/>
      <protection locked="0"/>
    </xf>
    <xf numFmtId="0" fontId="79" fillId="69" borderId="112" xfId="453" applyFont="1" applyFill="1" applyBorder="1" applyAlignment="1" applyProtection="1">
      <alignment horizontal="center" vertical="center" wrapText="1"/>
      <protection locked="0"/>
    </xf>
    <xf numFmtId="1" fontId="78" fillId="0" borderId="69" xfId="191" applyNumberFormat="1" applyFont="1" applyFill="1" applyBorder="1" applyAlignment="1" applyProtection="1">
      <alignment horizontal="center" vertical="center"/>
      <protection locked="0"/>
    </xf>
    <xf numFmtId="171" fontId="78" fillId="0" borderId="69" xfId="191" applyNumberFormat="1" applyFont="1" applyFill="1" applyBorder="1" applyAlignment="1" applyProtection="1">
      <alignment horizontal="center" vertical="center"/>
      <protection locked="0"/>
    </xf>
    <xf numFmtId="171" fontId="78" fillId="0" borderId="101" xfId="191" applyNumberFormat="1" applyFont="1" applyFill="1" applyBorder="1" applyAlignment="1" applyProtection="1">
      <alignment horizontal="center" vertical="center"/>
      <protection locked="0"/>
    </xf>
    <xf numFmtId="49" fontId="78" fillId="0" borderId="37" xfId="191" applyNumberFormat="1" applyFont="1" applyFill="1" applyBorder="1" applyAlignment="1" applyProtection="1">
      <alignment horizontal="center" vertical="center"/>
      <protection locked="0"/>
    </xf>
    <xf numFmtId="49" fontId="78" fillId="0" borderId="98" xfId="191" applyNumberFormat="1" applyFont="1" applyFill="1" applyBorder="1" applyAlignment="1" applyProtection="1">
      <alignment horizontal="center" vertical="center"/>
      <protection locked="0"/>
    </xf>
    <xf numFmtId="1" fontId="78" fillId="0" borderId="36" xfId="191" applyNumberFormat="1" applyFont="1" applyFill="1" applyBorder="1" applyAlignment="1" applyProtection="1">
      <alignment horizontal="center" vertical="center"/>
      <protection locked="0"/>
    </xf>
    <xf numFmtId="1" fontId="78" fillId="0" borderId="113" xfId="191" applyNumberFormat="1" applyFont="1" applyFill="1" applyBorder="1" applyAlignment="1" applyProtection="1">
      <alignment horizontal="center" vertical="center"/>
      <protection locked="0"/>
    </xf>
    <xf numFmtId="171" fontId="78" fillId="0" borderId="90" xfId="191" applyNumberFormat="1" applyFont="1" applyFill="1" applyBorder="1" applyAlignment="1" applyProtection="1">
      <alignment horizontal="center" vertical="center"/>
      <protection locked="0"/>
    </xf>
    <xf numFmtId="171" fontId="78" fillId="0" borderId="92" xfId="191" applyNumberFormat="1" applyFont="1" applyFill="1" applyBorder="1" applyAlignment="1" applyProtection="1">
      <alignment horizontal="center" vertical="center"/>
      <protection locked="0"/>
    </xf>
    <xf numFmtId="49" fontId="78" fillId="0" borderId="85" xfId="191" applyNumberFormat="1" applyFont="1" applyFill="1" applyBorder="1" applyAlignment="1" applyProtection="1">
      <alignment horizontal="center" vertical="center"/>
      <protection locked="0"/>
    </xf>
    <xf numFmtId="49" fontId="78" fillId="0" borderId="96" xfId="191" applyNumberFormat="1" applyFont="1" applyFill="1" applyBorder="1" applyAlignment="1" applyProtection="1">
      <alignment horizontal="center" vertical="center"/>
      <protection locked="0"/>
    </xf>
    <xf numFmtId="1" fontId="78" fillId="0" borderId="0" xfId="191" applyNumberFormat="1" applyFont="1" applyFill="1" applyBorder="1" applyAlignment="1" applyProtection="1">
      <alignment horizontal="center" vertical="center"/>
      <protection locked="0"/>
    </xf>
    <xf numFmtId="171" fontId="78" fillId="0" borderId="106" xfId="191" applyNumberFormat="1" applyFont="1" applyFill="1" applyBorder="1" applyAlignment="1" applyProtection="1">
      <alignment horizontal="center" vertical="center"/>
      <protection locked="0"/>
    </xf>
    <xf numFmtId="171" fontId="78" fillId="0" borderId="79" xfId="191" applyNumberFormat="1" applyFont="1" applyFill="1" applyBorder="1" applyAlignment="1" applyProtection="1">
      <alignment horizontal="center" vertical="center"/>
      <protection locked="0"/>
    </xf>
    <xf numFmtId="49" fontId="78" fillId="0" borderId="9" xfId="191" applyNumberFormat="1" applyFont="1" applyFill="1" applyBorder="1" applyAlignment="1" applyProtection="1">
      <alignment horizontal="center" vertical="center"/>
      <protection locked="0"/>
    </xf>
    <xf numFmtId="49" fontId="78" fillId="0" borderId="114" xfId="191" applyNumberFormat="1" applyFont="1" applyFill="1" applyBorder="1" applyAlignment="1" applyProtection="1">
      <alignment horizontal="center" vertical="center"/>
      <protection locked="0"/>
    </xf>
    <xf numFmtId="1" fontId="78" fillId="0" borderId="97" xfId="191" applyNumberFormat="1" applyFont="1" applyFill="1" applyBorder="1" applyAlignment="1" applyProtection="1">
      <alignment horizontal="center" vertical="center"/>
      <protection locked="0"/>
    </xf>
    <xf numFmtId="171" fontId="78" fillId="0" borderId="65" xfId="191" applyNumberFormat="1" applyFont="1" applyFill="1" applyBorder="1" applyAlignment="1" applyProtection="1">
      <alignment horizontal="center" vertical="center"/>
      <protection locked="0"/>
    </xf>
    <xf numFmtId="171" fontId="78" fillId="0" borderId="111" xfId="191" applyNumberFormat="1" applyFont="1" applyFill="1" applyBorder="1" applyAlignment="1" applyProtection="1">
      <alignment horizontal="center" vertical="center"/>
      <protection locked="0"/>
    </xf>
    <xf numFmtId="49" fontId="78" fillId="0" borderId="66" xfId="191" applyNumberFormat="1" applyFont="1" applyFill="1" applyBorder="1" applyAlignment="1" applyProtection="1">
      <alignment horizontal="center" vertical="center"/>
      <protection locked="0"/>
    </xf>
    <xf numFmtId="49" fontId="78" fillId="0" borderId="97" xfId="191" applyNumberFormat="1" applyFont="1" applyFill="1" applyBorder="1" applyAlignment="1" applyProtection="1">
      <alignment horizontal="center" vertical="center"/>
      <protection locked="0"/>
    </xf>
    <xf numFmtId="0" fontId="75" fillId="35" borderId="28" xfId="453" applyFont="1" applyFill="1" applyBorder="1" applyAlignment="1" applyProtection="1">
      <alignment horizontal="center" vertical="center" wrapText="1"/>
      <protection locked="0"/>
    </xf>
    <xf numFmtId="0" fontId="18" fillId="0" borderId="0" xfId="134" applyFont="1" applyAlignment="1">
      <alignment horizontal="center" vertical="center" wrapText="1"/>
    </xf>
    <xf numFmtId="0" fontId="79" fillId="69" borderId="115" xfId="453" applyFont="1" applyFill="1" applyBorder="1" applyAlignment="1" applyProtection="1">
      <alignment horizontal="center" vertical="center" wrapText="1"/>
      <protection locked="0"/>
    </xf>
    <xf numFmtId="0" fontId="18" fillId="0" borderId="116" xfId="191" applyNumberFormat="1" applyFont="1" applyFill="1" applyBorder="1" applyAlignment="1" applyProtection="1">
      <alignment horizontal="center" vertical="center"/>
      <protection locked="0"/>
    </xf>
    <xf numFmtId="0" fontId="75" fillId="0" borderId="70" xfId="134" applyFont="1" applyBorder="1" applyAlignment="1">
      <alignment horizontal="center" vertical="center" wrapText="1"/>
    </xf>
    <xf numFmtId="0" fontId="78" fillId="0" borderId="116" xfId="191" applyNumberFormat="1" applyFont="1" applyFill="1" applyBorder="1" applyAlignment="1" applyProtection="1">
      <alignment horizontal="center" vertical="center"/>
      <protection locked="0"/>
    </xf>
    <xf numFmtId="0" fontId="75" fillId="0" borderId="117" xfId="134" applyFont="1" applyBorder="1" applyAlignment="1">
      <alignment horizontal="center" vertical="center" wrapText="1"/>
    </xf>
    <xf numFmtId="0" fontId="78" fillId="0" borderId="117" xfId="191" applyNumberFormat="1" applyFont="1" applyFill="1" applyBorder="1" applyAlignment="1" applyProtection="1">
      <alignment horizontal="center" vertical="center"/>
      <protection locked="0"/>
    </xf>
    <xf numFmtId="0" fontId="80" fillId="33" borderId="91" xfId="454" applyFont="1" applyFill="1" applyBorder="1" applyAlignment="1" applyProtection="1">
      <alignment vertical="center"/>
    </xf>
    <xf numFmtId="171" fontId="81" fillId="33" borderId="87" xfId="134" applyNumberFormat="1" applyFont="1" applyFill="1" applyBorder="1" applyAlignment="1">
      <alignment horizontal="center" vertical="center"/>
    </xf>
    <xf numFmtId="171" fontId="81" fillId="35" borderId="94" xfId="134" applyNumberFormat="1" applyFont="1" applyFill="1" applyBorder="1" applyAlignment="1">
      <alignment horizontal="center" vertical="center"/>
    </xf>
    <xf numFmtId="171" fontId="81" fillId="33" borderId="118" xfId="134" applyNumberFormat="1" applyFont="1" applyFill="1" applyBorder="1" applyAlignment="1">
      <alignment horizontal="center" vertical="center"/>
    </xf>
    <xf numFmtId="171" fontId="81" fillId="33" borderId="119" xfId="134" applyNumberFormat="1" applyFont="1" applyFill="1" applyBorder="1" applyAlignment="1">
      <alignment horizontal="center" vertical="center"/>
    </xf>
    <xf numFmtId="171" fontId="81" fillId="33" borderId="12" xfId="134" applyNumberFormat="1" applyFont="1" applyFill="1" applyBorder="1" applyAlignment="1">
      <alignment horizontal="center" vertical="center"/>
    </xf>
    <xf numFmtId="0" fontId="78" fillId="73" borderId="69" xfId="191" applyNumberFormat="1" applyFont="1" applyFill="1" applyBorder="1" applyAlignment="1" applyProtection="1">
      <alignment horizontal="center" vertical="center"/>
      <protection locked="0"/>
    </xf>
    <xf numFmtId="0" fontId="78" fillId="73" borderId="67" xfId="191" applyNumberFormat="1" applyFont="1" applyFill="1" applyBorder="1" applyAlignment="1" applyProtection="1">
      <alignment horizontal="center" vertical="center"/>
      <protection locked="0"/>
    </xf>
    <xf numFmtId="0" fontId="78" fillId="73" borderId="65" xfId="191" applyNumberFormat="1" applyFont="1" applyFill="1" applyBorder="1" applyAlignment="1" applyProtection="1">
      <alignment horizontal="center" vertical="center"/>
      <protection locked="0"/>
    </xf>
    <xf numFmtId="0" fontId="78" fillId="73" borderId="25" xfId="191" applyNumberFormat="1" applyFont="1" applyFill="1" applyBorder="1" applyAlignment="1" applyProtection="1">
      <alignment horizontal="center" vertical="center"/>
      <protection locked="0"/>
    </xf>
    <xf numFmtId="0" fontId="75" fillId="33" borderId="122" xfId="453" applyFont="1" applyFill="1" applyBorder="1" applyAlignment="1" applyProtection="1">
      <alignment horizontal="center" vertical="center" wrapText="1"/>
      <protection locked="0"/>
    </xf>
    <xf numFmtId="0" fontId="78" fillId="0" borderId="0" xfId="134" applyFont="1" applyAlignment="1">
      <alignment horizontal="center" vertical="center" wrapText="1"/>
    </xf>
    <xf numFmtId="2" fontId="18" fillId="0" borderId="38" xfId="191" applyNumberFormat="1" applyFont="1" applyFill="1" applyBorder="1" applyAlignment="1" applyProtection="1">
      <alignment horizontal="center" vertical="center"/>
      <protection locked="0"/>
    </xf>
    <xf numFmtId="0" fontId="88" fillId="69" borderId="109" xfId="0" applyFont="1" applyFill="1" applyBorder="1" applyAlignment="1">
      <alignment horizontal="center" vertical="center" wrapText="1"/>
    </xf>
    <xf numFmtId="0" fontId="88" fillId="69" borderId="72" xfId="0" applyFont="1" applyFill="1" applyBorder="1" applyAlignment="1">
      <alignment horizontal="center" vertical="center" wrapText="1"/>
    </xf>
    <xf numFmtId="0" fontId="88" fillId="69" borderId="74" xfId="0" applyFont="1" applyFill="1" applyBorder="1" applyAlignment="1">
      <alignment horizontal="center" vertical="center" wrapText="1"/>
    </xf>
    <xf numFmtId="0" fontId="88" fillId="69" borderId="110" xfId="0" applyFont="1" applyFill="1" applyBorder="1" applyAlignment="1">
      <alignment horizontal="center" vertical="center" wrapText="1"/>
    </xf>
    <xf numFmtId="0" fontId="88" fillId="69" borderId="109" xfId="0" applyFont="1" applyFill="1" applyBorder="1" applyAlignment="1">
      <alignment horizontal="center" vertical="center"/>
    </xf>
    <xf numFmtId="0" fontId="88" fillId="69" borderId="72" xfId="0" applyFont="1" applyFill="1" applyBorder="1" applyAlignment="1">
      <alignment horizontal="center" vertical="center"/>
    </xf>
    <xf numFmtId="0" fontId="88" fillId="69" borderId="74" xfId="0" applyFont="1" applyFill="1" applyBorder="1" applyAlignment="1">
      <alignment horizontal="center" vertical="center"/>
    </xf>
    <xf numFmtId="0" fontId="88" fillId="69" borderId="110" xfId="0" applyFont="1" applyFill="1" applyBorder="1" applyAlignment="1">
      <alignment horizontal="center" vertical="center"/>
    </xf>
    <xf numFmtId="0" fontId="79" fillId="69" borderId="76" xfId="453" applyFont="1" applyFill="1" applyBorder="1" applyAlignment="1" applyProtection="1">
      <alignment horizontal="center" vertical="center"/>
      <protection locked="0"/>
    </xf>
    <xf numFmtId="0" fontId="80" fillId="0" borderId="0" xfId="454" applyFont="1" applyBorder="1" applyAlignment="1" applyProtection="1">
      <alignment horizontal="left" vertical="center" wrapText="1"/>
    </xf>
    <xf numFmtId="0" fontId="80" fillId="74" borderId="100" xfId="454" applyFont="1" applyFill="1" applyBorder="1" applyAlignment="1" applyProtection="1">
      <alignment horizontal="center" vertical="center" wrapText="1"/>
    </xf>
    <xf numFmtId="0" fontId="14" fillId="0" borderId="7" xfId="454" applyFont="1" applyBorder="1" applyAlignment="1" applyProtection="1">
      <alignment vertical="center"/>
    </xf>
    <xf numFmtId="0" fontId="14" fillId="0" borderId="0" xfId="454" applyFont="1" applyBorder="1" applyAlignment="1" applyProtection="1">
      <alignment vertical="center"/>
    </xf>
    <xf numFmtId="0" fontId="14" fillId="0" borderId="0" xfId="134" applyFont="1"/>
    <xf numFmtId="0" fontId="14" fillId="74" borderId="99" xfId="454" applyFont="1" applyFill="1" applyBorder="1" applyAlignment="1" applyProtection="1">
      <alignment horizontal="center" vertical="center" wrapText="1"/>
    </xf>
    <xf numFmtId="0" fontId="14" fillId="74" borderId="123" xfId="454" applyFont="1" applyFill="1" applyBorder="1" applyAlignment="1" applyProtection="1">
      <alignment horizontal="center" vertical="center" wrapText="1"/>
    </xf>
    <xf numFmtId="0" fontId="14" fillId="74" borderId="124" xfId="454" applyFont="1" applyFill="1" applyBorder="1" applyAlignment="1" applyProtection="1">
      <alignment horizontal="center" vertical="center" wrapText="1"/>
    </xf>
    <xf numFmtId="0" fontId="13" fillId="0" borderId="18" xfId="134" applyBorder="1"/>
    <xf numFmtId="0" fontId="75" fillId="35" borderId="28" xfId="454" applyFont="1" applyFill="1" applyBorder="1" applyAlignment="1" applyProtection="1">
      <alignment horizontal="center" vertical="center"/>
    </xf>
    <xf numFmtId="0" fontId="75" fillId="35" borderId="29" xfId="454" applyFont="1" applyFill="1" applyBorder="1" applyAlignment="1" applyProtection="1">
      <alignment horizontal="center" vertical="center"/>
    </xf>
    <xf numFmtId="1" fontId="81" fillId="35" borderId="29" xfId="134" applyNumberFormat="1" applyFont="1" applyFill="1" applyBorder="1" applyAlignment="1">
      <alignment horizontal="center" vertical="center"/>
    </xf>
    <xf numFmtId="0" fontId="75" fillId="35" borderId="11" xfId="454" applyFont="1" applyFill="1" applyBorder="1" applyAlignment="1" applyProtection="1">
      <alignment horizontal="center" vertical="center"/>
    </xf>
    <xf numFmtId="0" fontId="80" fillId="35" borderId="11" xfId="454" applyFont="1" applyFill="1" applyBorder="1" applyAlignment="1" applyProtection="1">
      <alignment vertical="center"/>
    </xf>
    <xf numFmtId="0" fontId="75" fillId="33" borderId="125" xfId="453" applyFont="1" applyFill="1" applyBorder="1" applyAlignment="1" applyProtection="1">
      <alignment horizontal="center" vertical="center" wrapText="1"/>
      <protection locked="0"/>
    </xf>
    <xf numFmtId="0" fontId="75" fillId="33" borderId="81" xfId="453" applyFont="1" applyFill="1" applyBorder="1" applyAlignment="1" applyProtection="1">
      <alignment horizontal="center" vertical="center" wrapText="1"/>
      <protection locked="0"/>
    </xf>
    <xf numFmtId="0" fontId="75" fillId="34" borderId="82" xfId="453" applyFont="1" applyFill="1" applyBorder="1" applyAlignment="1" applyProtection="1">
      <alignment horizontal="center" vertical="center" wrapText="1"/>
      <protection locked="0"/>
    </xf>
    <xf numFmtId="0" fontId="75" fillId="34" borderId="77" xfId="453" applyFont="1" applyFill="1" applyBorder="1" applyAlignment="1" applyProtection="1">
      <alignment horizontal="center" vertical="center" wrapText="1"/>
      <protection locked="0"/>
    </xf>
    <xf numFmtId="0" fontId="79" fillId="69" borderId="75" xfId="453" applyFont="1" applyFill="1" applyBorder="1" applyAlignment="1" applyProtection="1">
      <alignment horizontal="center" vertical="center" wrapText="1"/>
      <protection locked="0"/>
    </xf>
    <xf numFmtId="0" fontId="79" fillId="35" borderId="71" xfId="453" applyFont="1" applyFill="1" applyBorder="1" applyAlignment="1" applyProtection="1">
      <alignment horizontal="center" vertical="center" wrapText="1"/>
      <protection locked="0"/>
    </xf>
    <xf numFmtId="1" fontId="78" fillId="34" borderId="67" xfId="191" applyNumberFormat="1" applyFont="1" applyFill="1" applyBorder="1" applyAlignment="1" applyProtection="1">
      <alignment horizontal="center" vertical="center"/>
      <protection locked="0"/>
    </xf>
    <xf numFmtId="1" fontId="78" fillId="0" borderId="19" xfId="191" applyNumberFormat="1" applyFont="1" applyFill="1" applyBorder="1" applyAlignment="1" applyProtection="1">
      <alignment horizontal="center" vertical="center"/>
      <protection locked="0"/>
    </xf>
    <xf numFmtId="1" fontId="78" fillId="0" borderId="88" xfId="191" applyNumberFormat="1" applyFont="1" applyFill="1" applyBorder="1" applyAlignment="1" applyProtection="1">
      <alignment horizontal="center" vertical="center"/>
      <protection locked="0"/>
    </xf>
    <xf numFmtId="1" fontId="78" fillId="0" borderId="90" xfId="191" applyNumberFormat="1" applyFont="1" applyFill="1" applyBorder="1" applyAlignment="1" applyProtection="1">
      <alignment horizontal="center" vertical="center"/>
      <protection locked="0"/>
    </xf>
    <xf numFmtId="1" fontId="78" fillId="0" borderId="89" xfId="191" applyNumberFormat="1" applyFont="1" applyFill="1" applyBorder="1" applyAlignment="1" applyProtection="1">
      <alignment horizontal="center" vertical="center"/>
      <protection locked="0"/>
    </xf>
    <xf numFmtId="0" fontId="75" fillId="0" borderId="126" xfId="134" applyFont="1" applyBorder="1" applyAlignment="1">
      <alignment horizontal="center" vertical="center"/>
    </xf>
    <xf numFmtId="1" fontId="78" fillId="0" borderId="106" xfId="191" applyNumberFormat="1" applyFont="1" applyFill="1" applyBorder="1" applyAlignment="1" applyProtection="1">
      <alignment horizontal="center" vertical="center"/>
      <protection locked="0"/>
    </xf>
    <xf numFmtId="1" fontId="78" fillId="0" borderId="12" xfId="191" applyNumberFormat="1" applyFont="1" applyFill="1" applyBorder="1" applyAlignment="1" applyProtection="1">
      <alignment horizontal="center" vertical="center"/>
      <protection locked="0"/>
    </xf>
    <xf numFmtId="1" fontId="78" fillId="0" borderId="127" xfId="191" applyNumberFormat="1" applyFont="1" applyFill="1" applyBorder="1" applyAlignment="1" applyProtection="1">
      <alignment horizontal="center" vertical="center"/>
      <protection locked="0"/>
    </xf>
    <xf numFmtId="1" fontId="78" fillId="0" borderId="65" xfId="191" applyNumberFormat="1" applyFont="1" applyFill="1" applyBorder="1" applyAlignment="1" applyProtection="1">
      <alignment horizontal="center" vertical="center"/>
      <protection locked="0"/>
    </xf>
    <xf numFmtId="1" fontId="78" fillId="34" borderId="25" xfId="191" applyNumberFormat="1" applyFont="1" applyFill="1" applyBorder="1" applyAlignment="1" applyProtection="1">
      <alignment horizontal="center" vertical="center"/>
      <protection locked="0"/>
    </xf>
    <xf numFmtId="1" fontId="78" fillId="34" borderId="128" xfId="191" applyNumberFormat="1" applyFont="1" applyFill="1" applyBorder="1" applyAlignment="1" applyProtection="1">
      <alignment horizontal="center" vertical="center"/>
      <protection locked="0"/>
    </xf>
    <xf numFmtId="1" fontId="78" fillId="0" borderId="64" xfId="191" applyNumberFormat="1" applyFont="1" applyFill="1" applyBorder="1" applyAlignment="1" applyProtection="1">
      <alignment horizontal="center" vertical="center"/>
      <protection locked="0"/>
    </xf>
    <xf numFmtId="0" fontId="80" fillId="35" borderId="28" xfId="454" applyFont="1" applyFill="1" applyBorder="1" applyAlignment="1" applyProtection="1">
      <alignment vertical="center"/>
    </xf>
    <xf numFmtId="1" fontId="81" fillId="34" borderId="29" xfId="134" applyNumberFormat="1" applyFont="1" applyFill="1" applyBorder="1" applyAlignment="1">
      <alignment horizontal="center" vertical="center"/>
    </xf>
    <xf numFmtId="0" fontId="14" fillId="34" borderId="11" xfId="454" applyFont="1" applyFill="1" applyBorder="1" applyAlignment="1" applyProtection="1">
      <alignment vertical="center"/>
    </xf>
    <xf numFmtId="0" fontId="75" fillId="35" borderId="0" xfId="454" applyFont="1" applyFill="1" applyBorder="1" applyAlignment="1" applyProtection="1">
      <alignment horizontal="center" vertical="center"/>
    </xf>
    <xf numFmtId="1" fontId="81" fillId="35" borderId="89" xfId="134" applyNumberFormat="1" applyFont="1" applyFill="1" applyBorder="1" applyAlignment="1">
      <alignment horizontal="center" vertical="center"/>
    </xf>
    <xf numFmtId="0" fontId="75" fillId="34" borderId="70" xfId="454" applyFont="1" applyFill="1" applyBorder="1" applyAlignment="1" applyProtection="1">
      <alignment horizontal="center" vertical="center"/>
    </xf>
    <xf numFmtId="0" fontId="14" fillId="34" borderId="70" xfId="454" applyFont="1" applyFill="1" applyBorder="1" applyAlignment="1" applyProtection="1">
      <alignment vertical="center"/>
    </xf>
    <xf numFmtId="0" fontId="14" fillId="34" borderId="105" xfId="454" applyFont="1" applyFill="1" applyBorder="1" applyAlignment="1" applyProtection="1">
      <alignment vertical="center"/>
    </xf>
    <xf numFmtId="0" fontId="75" fillId="33" borderId="129" xfId="453" applyFont="1" applyFill="1" applyBorder="1" applyAlignment="1" applyProtection="1">
      <alignment horizontal="center" vertical="center" wrapText="1"/>
      <protection locked="0"/>
    </xf>
    <xf numFmtId="0" fontId="75" fillId="33" borderId="78" xfId="453" applyFont="1" applyFill="1" applyBorder="1" applyAlignment="1" applyProtection="1">
      <alignment horizontal="center" vertical="center" wrapText="1"/>
      <protection locked="0"/>
    </xf>
    <xf numFmtId="0" fontId="79" fillId="69" borderId="74" xfId="453" applyFont="1" applyFill="1" applyBorder="1" applyAlignment="1" applyProtection="1">
      <alignment horizontal="center" vertical="center" wrapText="1"/>
      <protection locked="0"/>
    </xf>
    <xf numFmtId="1" fontId="78" fillId="0" borderId="98" xfId="191" applyNumberFormat="1" applyFont="1" applyFill="1" applyBorder="1" applyAlignment="1" applyProtection="1">
      <alignment horizontal="center" vertical="center"/>
      <protection locked="0"/>
    </xf>
    <xf numFmtId="1" fontId="78" fillId="0" borderId="101" xfId="191" applyNumberFormat="1" applyFont="1" applyFill="1" applyBorder="1" applyAlignment="1" applyProtection="1">
      <alignment horizontal="center" vertical="center"/>
      <protection locked="0"/>
    </xf>
    <xf numFmtId="1" fontId="75" fillId="34" borderId="67" xfId="191" applyNumberFormat="1" applyFont="1" applyFill="1" applyBorder="1" applyAlignment="1" applyProtection="1">
      <alignment horizontal="center" vertical="center"/>
      <protection locked="0"/>
    </xf>
    <xf numFmtId="1" fontId="78" fillId="0" borderId="96" xfId="191" applyNumberFormat="1" applyFont="1" applyFill="1" applyBorder="1" applyAlignment="1" applyProtection="1">
      <alignment horizontal="center" vertical="center"/>
      <protection locked="0"/>
    </xf>
    <xf numFmtId="1" fontId="78" fillId="0" borderId="92" xfId="191" applyNumberFormat="1" applyFont="1" applyFill="1" applyBorder="1" applyAlignment="1" applyProtection="1">
      <alignment horizontal="center" vertical="center"/>
      <protection locked="0"/>
    </xf>
    <xf numFmtId="1" fontId="75" fillId="34" borderId="130" xfId="191" applyNumberFormat="1" applyFont="1" applyFill="1" applyBorder="1" applyAlignment="1" applyProtection="1">
      <alignment horizontal="center" vertical="center"/>
      <protection locked="0"/>
    </xf>
    <xf numFmtId="1" fontId="78" fillId="0" borderId="114" xfId="191" applyNumberFormat="1" applyFont="1" applyFill="1" applyBorder="1" applyAlignment="1" applyProtection="1">
      <alignment horizontal="center" vertical="center"/>
      <protection locked="0"/>
    </xf>
    <xf numFmtId="1" fontId="78" fillId="0" borderId="79" xfId="191" applyNumberFormat="1" applyFont="1" applyFill="1" applyBorder="1" applyAlignment="1" applyProtection="1">
      <alignment horizontal="center" vertical="center"/>
      <protection locked="0"/>
    </xf>
    <xf numFmtId="1" fontId="78" fillId="0" borderId="111" xfId="191" applyNumberFormat="1" applyFont="1" applyFill="1" applyBorder="1" applyAlignment="1" applyProtection="1">
      <alignment horizontal="center" vertical="center"/>
      <protection locked="0"/>
    </xf>
    <xf numFmtId="1" fontId="75" fillId="34" borderId="25" xfId="191" applyNumberFormat="1" applyFont="1" applyFill="1" applyBorder="1" applyAlignment="1" applyProtection="1">
      <alignment horizontal="center" vertical="center"/>
      <protection locked="0"/>
    </xf>
    <xf numFmtId="0" fontId="58" fillId="0" borderId="0" xfId="435" applyBorder="1"/>
    <xf numFmtId="0" fontId="83" fillId="33" borderId="131" xfId="260" applyFont="1" applyFill="1" applyBorder="1" applyAlignment="1">
      <alignment horizontal="center" vertical="center" wrapText="1"/>
    </xf>
    <xf numFmtId="0" fontId="83" fillId="0" borderId="0" xfId="260" applyFont="1" applyFill="1" applyBorder="1" applyAlignment="1">
      <alignment vertical="center" wrapText="1"/>
    </xf>
    <xf numFmtId="0" fontId="14" fillId="74" borderId="27" xfId="454" applyFont="1" applyFill="1" applyBorder="1" applyAlignment="1" applyProtection="1">
      <alignment horizontal="center" vertical="center" wrapText="1"/>
    </xf>
    <xf numFmtId="0" fontId="80" fillId="74" borderId="99" xfId="454" applyFont="1" applyFill="1" applyBorder="1" applyAlignment="1" applyProtection="1">
      <alignment horizontal="center" vertical="center" wrapText="1"/>
    </xf>
    <xf numFmtId="0" fontId="80" fillId="74" borderId="123" xfId="454" applyFont="1" applyFill="1" applyBorder="1" applyAlignment="1" applyProtection="1">
      <alignment horizontal="center" vertical="center" wrapText="1"/>
    </xf>
    <xf numFmtId="0" fontId="80" fillId="0" borderId="0" xfId="454" applyFont="1" applyFill="1" applyBorder="1" applyAlignment="1" applyProtection="1">
      <alignment horizontal="center" vertical="center" wrapText="1"/>
    </xf>
    <xf numFmtId="0" fontId="14" fillId="74" borderId="123" xfId="134" applyFont="1" applyFill="1" applyBorder="1" applyAlignment="1">
      <alignment horizontal="center" vertical="center" wrapText="1"/>
    </xf>
    <xf numFmtId="0" fontId="14" fillId="74" borderId="26" xfId="134" applyFont="1" applyFill="1" applyBorder="1" applyAlignment="1">
      <alignment horizontal="center" vertical="center" wrapText="1"/>
    </xf>
    <xf numFmtId="0" fontId="14" fillId="74" borderId="95" xfId="134" applyFont="1" applyFill="1" applyBorder="1" applyAlignment="1">
      <alignment horizontal="center" vertical="center" wrapText="1"/>
    </xf>
    <xf numFmtId="0" fontId="14" fillId="74" borderId="132" xfId="134" applyFont="1" applyFill="1" applyBorder="1" applyAlignment="1">
      <alignment horizontal="center" vertical="center" wrapText="1"/>
    </xf>
    <xf numFmtId="0" fontId="80" fillId="74" borderId="27" xfId="454" applyFont="1" applyFill="1" applyBorder="1" applyAlignment="1" applyProtection="1">
      <alignment horizontal="center" vertical="center" wrapText="1"/>
    </xf>
    <xf numFmtId="0" fontId="80" fillId="0" borderId="18" xfId="454" applyFont="1" applyBorder="1" applyAlignment="1" applyProtection="1">
      <alignment horizontal="left" vertical="center" wrapText="1"/>
    </xf>
    <xf numFmtId="0" fontId="14" fillId="74" borderId="131" xfId="454" applyFont="1" applyFill="1" applyBorder="1" applyAlignment="1" applyProtection="1">
      <alignment horizontal="center" vertical="center" wrapText="1"/>
    </xf>
    <xf numFmtId="0" fontId="80" fillId="74" borderId="132" xfId="454" applyFont="1" applyFill="1" applyBorder="1" applyAlignment="1" applyProtection="1">
      <alignment horizontal="center" vertical="center" wrapText="1"/>
    </xf>
    <xf numFmtId="0" fontId="80" fillId="74" borderId="95" xfId="454" applyFont="1" applyFill="1" applyBorder="1" applyAlignment="1" applyProtection="1">
      <alignment horizontal="center" vertical="center" wrapText="1"/>
    </xf>
    <xf numFmtId="0" fontId="80" fillId="33" borderId="114" xfId="454" applyFont="1" applyFill="1" applyBorder="1" applyAlignment="1" applyProtection="1">
      <alignment vertical="center"/>
    </xf>
    <xf numFmtId="171" fontId="81" fillId="34" borderId="93" xfId="134" applyNumberFormat="1" applyFont="1" applyFill="1" applyBorder="1" applyAlignment="1">
      <alignment horizontal="center" vertical="center"/>
    </xf>
    <xf numFmtId="1" fontId="81" fillId="34" borderId="11" xfId="134" applyNumberFormat="1" applyFont="1" applyFill="1" applyBorder="1" applyAlignment="1">
      <alignment horizontal="center" vertical="center"/>
    </xf>
    <xf numFmtId="171" fontId="81" fillId="35" borderId="11" xfId="134" applyNumberFormat="1" applyFont="1" applyFill="1" applyBorder="1" applyAlignment="1">
      <alignment horizontal="center" vertical="center"/>
    </xf>
    <xf numFmtId="171" fontId="90" fillId="35" borderId="94" xfId="134" applyNumberFormat="1" applyFont="1" applyFill="1" applyBorder="1" applyAlignment="1">
      <alignment horizontal="center" vertical="center"/>
    </xf>
    <xf numFmtId="171" fontId="81" fillId="35" borderId="133" xfId="134" applyNumberFormat="1" applyFont="1" applyFill="1" applyBorder="1" applyAlignment="1">
      <alignment horizontal="center" vertical="center"/>
    </xf>
    <xf numFmtId="171" fontId="90" fillId="35" borderId="134" xfId="134" applyNumberFormat="1" applyFont="1" applyFill="1" applyBorder="1" applyAlignment="1">
      <alignment horizontal="center" vertical="center"/>
    </xf>
    <xf numFmtId="171" fontId="81" fillId="35" borderId="10" xfId="134" applyNumberFormat="1" applyFont="1" applyFill="1" applyBorder="1" applyAlignment="1">
      <alignment horizontal="center" vertical="center"/>
    </xf>
    <xf numFmtId="171" fontId="81" fillId="35" borderId="93" xfId="134" applyNumberFormat="1" applyFont="1" applyFill="1" applyBorder="1" applyAlignment="1">
      <alignment horizontal="center" vertical="center"/>
    </xf>
    <xf numFmtId="171" fontId="81" fillId="35" borderId="29" xfId="134" applyNumberFormat="1" applyFont="1" applyFill="1" applyBorder="1" applyAlignment="1">
      <alignment horizontal="center" vertical="center"/>
    </xf>
    <xf numFmtId="0" fontId="80" fillId="33" borderId="12" xfId="454" applyFont="1" applyFill="1" applyBorder="1" applyAlignment="1" applyProtection="1">
      <alignment vertical="center"/>
    </xf>
    <xf numFmtId="171" fontId="81" fillId="33" borderId="106" xfId="134" applyNumberFormat="1" applyFont="1" applyFill="1" applyBorder="1" applyAlignment="1">
      <alignment horizontal="center" vertical="center"/>
    </xf>
    <xf numFmtId="171" fontId="81" fillId="35" borderId="85" xfId="134" applyNumberFormat="1" applyFont="1" applyFill="1" applyBorder="1" applyAlignment="1">
      <alignment horizontal="center" vertical="center"/>
    </xf>
    <xf numFmtId="171" fontId="81" fillId="33" borderId="91" xfId="134" applyNumberFormat="1" applyFont="1" applyFill="1" applyBorder="1" applyAlignment="1">
      <alignment horizontal="left" vertical="center"/>
    </xf>
    <xf numFmtId="171" fontId="81" fillId="33" borderId="70" xfId="134" applyNumberFormat="1" applyFont="1" applyFill="1" applyBorder="1" applyAlignment="1">
      <alignment horizontal="center" vertical="center"/>
    </xf>
    <xf numFmtId="171" fontId="81" fillId="33" borderId="79" xfId="134" applyNumberFormat="1" applyFont="1" applyFill="1" applyBorder="1" applyAlignment="1">
      <alignment horizontal="center" vertical="center"/>
    </xf>
    <xf numFmtId="171" fontId="81" fillId="33" borderId="128" xfId="134" applyNumberFormat="1" applyFont="1" applyFill="1" applyBorder="1" applyAlignment="1">
      <alignment horizontal="center" vertical="center"/>
    </xf>
    <xf numFmtId="171" fontId="81" fillId="33" borderId="0" xfId="134" applyNumberFormat="1" applyFont="1" applyFill="1" applyBorder="1" applyAlignment="1">
      <alignment horizontal="center" vertical="center"/>
    </xf>
    <xf numFmtId="0" fontId="80" fillId="33" borderId="128" xfId="454" applyFont="1" applyFill="1" applyBorder="1" applyAlignment="1" applyProtection="1">
      <alignment vertical="center"/>
    </xf>
    <xf numFmtId="0" fontId="75" fillId="33" borderId="135" xfId="453" applyFont="1" applyFill="1" applyBorder="1" applyAlignment="1" applyProtection="1">
      <alignment horizontal="center" vertical="center" wrapText="1"/>
      <protection locked="0"/>
    </xf>
    <xf numFmtId="1" fontId="78" fillId="75" borderId="116" xfId="191" applyNumberFormat="1" applyFont="1" applyFill="1" applyBorder="1" applyAlignment="1" applyProtection="1">
      <alignment horizontal="center" vertical="center"/>
      <protection locked="0"/>
    </xf>
    <xf numFmtId="1" fontId="78" fillId="75" borderId="126" xfId="191" applyNumberFormat="1" applyFont="1" applyFill="1" applyBorder="1" applyAlignment="1" applyProtection="1">
      <alignment horizontal="center" vertical="center"/>
      <protection locked="0"/>
    </xf>
    <xf numFmtId="0" fontId="75" fillId="0" borderId="126" xfId="134" applyFont="1" applyBorder="1" applyAlignment="1">
      <alignment horizontal="center" vertical="center" wrapText="1"/>
    </xf>
    <xf numFmtId="1" fontId="78" fillId="34" borderId="130" xfId="191" applyNumberFormat="1" applyFont="1" applyFill="1" applyBorder="1" applyAlignment="1" applyProtection="1">
      <alignment horizontal="center" vertical="center"/>
      <protection locked="0"/>
    </xf>
    <xf numFmtId="0" fontId="75" fillId="0" borderId="30" xfId="134" applyFont="1" applyFill="1" applyBorder="1" applyAlignment="1">
      <alignment horizontal="center" vertical="center"/>
    </xf>
    <xf numFmtId="0" fontId="75" fillId="0" borderId="126" xfId="134" applyFont="1" applyFill="1" applyBorder="1" applyAlignment="1">
      <alignment horizontal="center" vertical="center"/>
    </xf>
    <xf numFmtId="0" fontId="75" fillId="0" borderId="70" xfId="134" applyFont="1" applyFill="1" applyBorder="1" applyAlignment="1">
      <alignment horizontal="center" vertical="center"/>
    </xf>
    <xf numFmtId="1" fontId="78" fillId="75" borderId="30" xfId="191" applyNumberFormat="1" applyFont="1" applyFill="1" applyBorder="1" applyAlignment="1" applyProtection="1">
      <alignment horizontal="center" vertical="center"/>
      <protection locked="0"/>
    </xf>
    <xf numFmtId="0" fontId="75" fillId="0" borderId="66" xfId="134" applyFont="1" applyFill="1" applyBorder="1" applyAlignment="1">
      <alignment horizontal="center" vertical="center"/>
    </xf>
    <xf numFmtId="1" fontId="78" fillId="75" borderId="117" xfId="191" applyNumberFormat="1" applyFont="1" applyFill="1" applyBorder="1" applyAlignment="1" applyProtection="1">
      <alignment horizontal="center" vertical="center"/>
      <protection locked="0"/>
    </xf>
    <xf numFmtId="171" fontId="81" fillId="35" borderId="119" xfId="134" applyNumberFormat="1" applyFont="1" applyFill="1" applyBorder="1" applyAlignment="1">
      <alignment horizontal="center" vertical="center"/>
    </xf>
    <xf numFmtId="171" fontId="81" fillId="35" borderId="88" xfId="134" applyNumberFormat="1" applyFont="1" applyFill="1" applyBorder="1" applyAlignment="1">
      <alignment horizontal="left" vertical="center" indent="9"/>
    </xf>
    <xf numFmtId="171" fontId="81" fillId="35" borderId="29" xfId="134" applyNumberFormat="1" applyFont="1" applyFill="1" applyBorder="1" applyAlignment="1">
      <alignment horizontal="left" vertical="center" indent="9"/>
    </xf>
    <xf numFmtId="171" fontId="81" fillId="34" borderId="36" xfId="134" applyNumberFormat="1" applyFont="1" applyFill="1" applyBorder="1" applyAlignment="1">
      <alignment horizontal="left" vertical="center" indent="1"/>
    </xf>
    <xf numFmtId="0" fontId="75" fillId="35" borderId="88" xfId="454" applyFont="1" applyFill="1" applyBorder="1" applyAlignment="1" applyProtection="1">
      <alignment horizontal="left" vertical="center" indent="1"/>
    </xf>
    <xf numFmtId="0" fontId="75" fillId="35" borderId="90" xfId="454" applyFont="1" applyFill="1" applyBorder="1" applyAlignment="1" applyProtection="1">
      <alignment horizontal="left" vertical="center" indent="1"/>
    </xf>
    <xf numFmtId="0" fontId="78" fillId="0" borderId="106" xfId="191" applyNumberFormat="1" applyFont="1" applyFill="1" applyBorder="1" applyAlignment="1" applyProtection="1">
      <alignment horizontal="center" vertical="center"/>
      <protection locked="0"/>
    </xf>
    <xf numFmtId="0" fontId="78" fillId="73" borderId="106" xfId="191" applyNumberFormat="1" applyFont="1" applyFill="1" applyBorder="1" applyAlignment="1" applyProtection="1">
      <alignment horizontal="center" vertical="center"/>
      <protection locked="0"/>
    </xf>
    <xf numFmtId="0" fontId="14" fillId="35" borderId="126" xfId="1" applyFont="1" applyFill="1" applyBorder="1" applyAlignment="1">
      <alignment horizontal="center" vertical="center"/>
    </xf>
    <xf numFmtId="0" fontId="19" fillId="0" borderId="89" xfId="1" applyFont="1" applyBorder="1" applyAlignment="1">
      <alignment horizontal="left" vertical="center"/>
    </xf>
    <xf numFmtId="3" fontId="19" fillId="0" borderId="89" xfId="1" applyNumberFormat="1" applyFont="1" applyBorder="1" applyAlignment="1">
      <alignment horizontal="center" vertical="center"/>
    </xf>
    <xf numFmtId="0" fontId="75" fillId="34" borderId="36" xfId="454" applyFont="1" applyFill="1" applyBorder="1" applyAlignment="1" applyProtection="1">
      <alignment horizontal="center" vertical="center"/>
    </xf>
    <xf numFmtId="0" fontId="75" fillId="33" borderId="91" xfId="454" applyFont="1" applyFill="1" applyBorder="1" applyAlignment="1" applyProtection="1">
      <alignment horizontal="center" vertical="center"/>
    </xf>
    <xf numFmtId="0" fontId="13" fillId="0" borderId="7" xfId="454" applyFont="1" applyBorder="1" applyAlignment="1" applyProtection="1">
      <alignment vertical="center"/>
    </xf>
    <xf numFmtId="0" fontId="14" fillId="74" borderId="100" xfId="454" applyFont="1" applyFill="1" applyBorder="1" applyAlignment="1" applyProtection="1">
      <alignment horizontal="center" vertical="center" wrapText="1"/>
    </xf>
    <xf numFmtId="171" fontId="81" fillId="34" borderId="69" xfId="134" applyNumberFormat="1" applyFont="1" applyFill="1" applyBorder="1" applyAlignment="1">
      <alignment horizontal="center" vertical="center"/>
    </xf>
    <xf numFmtId="171" fontId="81" fillId="34" borderId="37" xfId="134" applyNumberFormat="1" applyFont="1" applyFill="1" applyBorder="1" applyAlignment="1">
      <alignment horizontal="center" vertical="center"/>
    </xf>
    <xf numFmtId="0" fontId="13" fillId="0" borderId="0" xfId="134" applyFill="1" applyBorder="1"/>
    <xf numFmtId="0" fontId="79" fillId="0" borderId="0" xfId="191" applyNumberFormat="1" applyFont="1" applyFill="1" applyBorder="1" applyAlignment="1" applyProtection="1">
      <alignment horizontal="center" vertical="center"/>
      <protection locked="0"/>
    </xf>
    <xf numFmtId="0" fontId="78" fillId="0" borderId="0" xfId="191" applyNumberFormat="1" applyFont="1" applyFill="1" applyBorder="1" applyAlignment="1" applyProtection="1">
      <alignment horizontal="center" vertical="center"/>
      <protection locked="0"/>
    </xf>
    <xf numFmtId="0" fontId="80" fillId="0" borderId="7" xfId="454" applyFont="1" applyBorder="1" applyAlignment="1" applyProtection="1">
      <alignment vertical="center" wrapText="1"/>
    </xf>
    <xf numFmtId="0" fontId="14" fillId="0" borderId="0" xfId="134" applyFont="1" applyAlignment="1">
      <alignment vertical="center" wrapText="1"/>
    </xf>
    <xf numFmtId="0" fontId="14" fillId="0" borderId="0" xfId="134" applyFont="1" applyAlignment="1">
      <alignment vertical="center"/>
    </xf>
    <xf numFmtId="1" fontId="78" fillId="0" borderId="137" xfId="191" applyNumberFormat="1" applyFont="1" applyFill="1" applyBorder="1" applyAlignment="1" applyProtection="1">
      <alignment horizontal="center" vertical="center"/>
      <protection locked="0"/>
    </xf>
    <xf numFmtId="1" fontId="78" fillId="0" borderId="138" xfId="191" applyNumberFormat="1" applyFont="1" applyFill="1" applyBorder="1" applyAlignment="1" applyProtection="1">
      <alignment horizontal="center" vertical="center"/>
      <protection locked="0"/>
    </xf>
    <xf numFmtId="0" fontId="14" fillId="74" borderId="39" xfId="454" applyFont="1" applyFill="1" applyBorder="1" applyAlignment="1" applyProtection="1">
      <alignment horizontal="center" vertical="center" wrapText="1"/>
    </xf>
    <xf numFmtId="0" fontId="14" fillId="74" borderId="121" xfId="454" applyFont="1" applyFill="1" applyBorder="1" applyAlignment="1" applyProtection="1">
      <alignment horizontal="center" vertical="center" wrapText="1"/>
    </xf>
    <xf numFmtId="0" fontId="78" fillId="0" borderId="92" xfId="191" applyNumberFormat="1" applyFont="1" applyFill="1" applyBorder="1" applyAlignment="1" applyProtection="1">
      <alignment horizontal="center" vertical="center"/>
      <protection locked="0"/>
    </xf>
    <xf numFmtId="0" fontId="13" fillId="0" borderId="92" xfId="134" applyBorder="1"/>
    <xf numFmtId="0" fontId="80" fillId="0" borderId="0" xfId="454" applyFont="1" applyBorder="1" applyAlignment="1" applyProtection="1">
      <alignment horizontal="left" vertical="center" wrapText="1"/>
    </xf>
    <xf numFmtId="0" fontId="13" fillId="0" borderId="89" xfId="134" applyBorder="1"/>
    <xf numFmtId="0" fontId="13" fillId="0" borderId="111" xfId="134" applyBorder="1"/>
    <xf numFmtId="0" fontId="13" fillId="0" borderId="130" xfId="134" applyBorder="1"/>
    <xf numFmtId="0" fontId="13" fillId="0" borderId="25" xfId="134" applyBorder="1"/>
    <xf numFmtId="0" fontId="13" fillId="0" borderId="64" xfId="134" applyBorder="1"/>
    <xf numFmtId="0" fontId="78" fillId="0" borderId="89" xfId="134" applyFont="1" applyBorder="1" applyAlignment="1">
      <alignment horizontal="center" vertical="center"/>
    </xf>
    <xf numFmtId="0" fontId="78" fillId="0" borderId="97" xfId="134" applyFont="1" applyBorder="1" applyAlignment="1">
      <alignment horizontal="center" vertical="center"/>
    </xf>
    <xf numFmtId="171" fontId="81" fillId="33" borderId="140" xfId="134" applyNumberFormat="1" applyFont="1" applyFill="1" applyBorder="1" applyAlignment="1">
      <alignment horizontal="center" vertical="center"/>
    </xf>
    <xf numFmtId="171" fontId="81" fillId="33" borderId="120" xfId="134" applyNumberFormat="1" applyFont="1" applyFill="1" applyBorder="1" applyAlignment="1">
      <alignment horizontal="center" vertical="center"/>
    </xf>
    <xf numFmtId="171" fontId="81" fillId="33" borderId="40" xfId="134" applyNumberFormat="1" applyFont="1" applyFill="1" applyBorder="1" applyAlignment="1">
      <alignment horizontal="center" vertical="center"/>
    </xf>
    <xf numFmtId="0" fontId="78" fillId="76" borderId="70" xfId="134" applyFont="1" applyFill="1" applyBorder="1" applyAlignment="1">
      <alignment horizontal="center" vertical="center"/>
    </xf>
    <xf numFmtId="0" fontId="78" fillId="76" borderId="136" xfId="134" applyFont="1" applyFill="1" applyBorder="1" applyAlignment="1">
      <alignment horizontal="center" vertical="center"/>
    </xf>
    <xf numFmtId="0" fontId="78" fillId="77" borderId="9" xfId="134" applyFont="1" applyFill="1" applyBorder="1" applyAlignment="1">
      <alignment horizontal="center" vertical="center"/>
    </xf>
    <xf numFmtId="0" fontId="78" fillId="77" borderId="70" xfId="134" applyFont="1" applyFill="1" applyBorder="1" applyAlignment="1">
      <alignment horizontal="center" vertical="center"/>
    </xf>
    <xf numFmtId="0" fontId="78" fillId="77" borderId="66" xfId="134" applyFont="1" applyFill="1" applyBorder="1" applyAlignment="1">
      <alignment horizontal="center" vertical="center"/>
    </xf>
    <xf numFmtId="0" fontId="78" fillId="78" borderId="136" xfId="134" applyFont="1" applyFill="1" applyBorder="1" applyAlignment="1">
      <alignment horizontal="center" vertical="center"/>
    </xf>
    <xf numFmtId="0" fontId="78" fillId="78" borderId="9" xfId="134" applyFont="1" applyFill="1" applyBorder="1" applyAlignment="1">
      <alignment horizontal="center" vertical="center"/>
    </xf>
    <xf numFmtId="171" fontId="81" fillId="35" borderId="10" xfId="134" applyNumberFormat="1" applyFont="1" applyFill="1" applyBorder="1" applyAlignment="1">
      <alignment horizontal="left" vertical="center" indent="8"/>
    </xf>
    <xf numFmtId="171" fontId="81" fillId="35" borderId="29" xfId="134" applyNumberFormat="1" applyFont="1" applyFill="1" applyBorder="1" applyAlignment="1">
      <alignment horizontal="left" vertical="center" indent="5"/>
    </xf>
    <xf numFmtId="0" fontId="80" fillId="0" borderId="0" xfId="454" applyFont="1" applyBorder="1" applyAlignment="1" applyProtection="1">
      <alignment vertical="center" wrapText="1"/>
    </xf>
    <xf numFmtId="0" fontId="14" fillId="33" borderId="10" xfId="1" applyFont="1" applyFill="1" applyBorder="1" applyAlignment="1">
      <alignment horizontal="left" vertical="center" indent="8"/>
    </xf>
    <xf numFmtId="0" fontId="78" fillId="0" borderId="128" xfId="191" applyNumberFormat="1" applyFont="1" applyFill="1" applyBorder="1" applyAlignment="1" applyProtection="1">
      <alignment horizontal="center" vertical="center"/>
      <protection locked="0"/>
    </xf>
    <xf numFmtId="49" fontId="78" fillId="0" borderId="0" xfId="191" applyNumberFormat="1" applyFont="1" applyFill="1" applyBorder="1" applyAlignment="1" applyProtection="1">
      <alignment horizontal="center" vertical="center"/>
      <protection locked="0"/>
    </xf>
    <xf numFmtId="49" fontId="78" fillId="0" borderId="128" xfId="191" applyNumberFormat="1" applyFont="1" applyFill="1" applyBorder="1" applyAlignment="1" applyProtection="1">
      <alignment horizontal="center" vertical="center"/>
      <protection locked="0"/>
    </xf>
    <xf numFmtId="172" fontId="78" fillId="0" borderId="0" xfId="191" applyNumberFormat="1" applyFont="1" applyFill="1" applyBorder="1" applyAlignment="1" applyProtection="1">
      <alignment horizontal="center" vertical="center"/>
      <protection locked="0"/>
    </xf>
    <xf numFmtId="172" fontId="78" fillId="0" borderId="106" xfId="191" applyNumberFormat="1" applyFont="1" applyFill="1" applyBorder="1" applyAlignment="1" applyProtection="1">
      <alignment horizontal="center" vertical="center"/>
      <protection locked="0"/>
    </xf>
    <xf numFmtId="172" fontId="78" fillId="0" borderId="128" xfId="191" applyNumberFormat="1" applyFont="1" applyFill="1" applyBorder="1" applyAlignment="1" applyProtection="1">
      <alignment horizontal="center" vertical="center"/>
      <protection locked="0"/>
    </xf>
    <xf numFmtId="0" fontId="18" fillId="0" borderId="143" xfId="191" applyNumberFormat="1" applyFont="1" applyFill="1" applyBorder="1" applyAlignment="1" applyProtection="1">
      <alignment horizontal="center" vertical="center"/>
      <protection locked="0"/>
    </xf>
    <xf numFmtId="0" fontId="18" fillId="0" borderId="144" xfId="191" applyNumberFormat="1" applyFont="1" applyFill="1" applyBorder="1" applyAlignment="1" applyProtection="1">
      <alignment horizontal="center" vertical="center"/>
      <protection locked="0"/>
    </xf>
    <xf numFmtId="0" fontId="18" fillId="0" borderId="145" xfId="191" applyNumberFormat="1" applyFont="1" applyFill="1" applyBorder="1" applyAlignment="1" applyProtection="1">
      <alignment horizontal="center" vertical="center"/>
      <protection locked="0"/>
    </xf>
    <xf numFmtId="0" fontId="18" fillId="0" borderId="146" xfId="191" applyNumberFormat="1" applyFont="1" applyFill="1" applyBorder="1" applyAlignment="1" applyProtection="1">
      <alignment horizontal="center" vertical="center"/>
      <protection locked="0"/>
    </xf>
    <xf numFmtId="49" fontId="18" fillId="0" borderId="146" xfId="191" applyNumberFormat="1" applyFont="1" applyFill="1" applyBorder="1" applyAlignment="1" applyProtection="1">
      <alignment horizontal="center" vertical="center"/>
      <protection locked="0"/>
    </xf>
    <xf numFmtId="49" fontId="18" fillId="0" borderId="145" xfId="191" applyNumberFormat="1" applyFont="1" applyFill="1" applyBorder="1" applyAlignment="1" applyProtection="1">
      <alignment horizontal="center" vertical="center"/>
      <protection locked="0"/>
    </xf>
    <xf numFmtId="172" fontId="18" fillId="0" borderId="146" xfId="191" applyNumberFormat="1" applyFont="1" applyFill="1" applyBorder="1" applyAlignment="1" applyProtection="1">
      <alignment horizontal="center" vertical="center"/>
      <protection locked="0"/>
    </xf>
    <xf numFmtId="172" fontId="18" fillId="0" borderId="144" xfId="191" applyNumberFormat="1" applyFont="1" applyFill="1" applyBorder="1" applyAlignment="1" applyProtection="1">
      <alignment horizontal="center" vertical="center"/>
      <protection locked="0"/>
    </xf>
    <xf numFmtId="172" fontId="18" fillId="0" borderId="145" xfId="191" applyNumberFormat="1" applyFont="1" applyFill="1" applyBorder="1" applyAlignment="1" applyProtection="1">
      <alignment horizontal="center" vertical="center"/>
      <protection locked="0"/>
    </xf>
    <xf numFmtId="171" fontId="81" fillId="34" borderId="29" xfId="134" applyNumberFormat="1" applyFont="1" applyFill="1" applyBorder="1" applyAlignment="1">
      <alignment horizontal="left" vertical="center"/>
    </xf>
    <xf numFmtId="1" fontId="78" fillId="0" borderId="67" xfId="191" applyNumberFormat="1" applyFont="1" applyFill="1" applyBorder="1" applyAlignment="1" applyProtection="1">
      <alignment horizontal="center" vertical="center"/>
      <protection locked="0"/>
    </xf>
    <xf numFmtId="172" fontId="78" fillId="0" borderId="69" xfId="191" applyNumberFormat="1" applyFont="1" applyFill="1" applyBorder="1" applyAlignment="1" applyProtection="1">
      <alignment horizontal="center" vertical="center"/>
      <protection locked="0"/>
    </xf>
    <xf numFmtId="172" fontId="78" fillId="0" borderId="101" xfId="191" applyNumberFormat="1" applyFont="1" applyFill="1" applyBorder="1" applyAlignment="1" applyProtection="1">
      <alignment horizontal="center" vertical="center"/>
      <protection locked="0"/>
    </xf>
    <xf numFmtId="172" fontId="78" fillId="0" borderId="36" xfId="191" applyNumberFormat="1" applyFont="1" applyFill="1" applyBorder="1" applyAlignment="1" applyProtection="1">
      <alignment horizontal="center" vertical="center"/>
      <protection locked="0"/>
    </xf>
    <xf numFmtId="1" fontId="78" fillId="0" borderId="33" xfId="191" applyNumberFormat="1" applyFont="1" applyFill="1" applyBorder="1" applyAlignment="1" applyProtection="1">
      <alignment horizontal="center" vertical="center"/>
      <protection locked="0"/>
    </xf>
    <xf numFmtId="1" fontId="78" fillId="0" borderId="142" xfId="191" applyNumberFormat="1" applyFont="1" applyFill="1" applyBorder="1" applyAlignment="1" applyProtection="1">
      <alignment horizontal="center" vertical="center"/>
      <protection locked="0"/>
    </xf>
    <xf numFmtId="172" fontId="78" fillId="0" borderId="137" xfId="191" applyNumberFormat="1" applyFont="1" applyFill="1" applyBorder="1" applyAlignment="1" applyProtection="1">
      <alignment horizontal="center" vertical="center"/>
      <protection locked="0"/>
    </xf>
    <xf numFmtId="172" fontId="78" fillId="0" borderId="138" xfId="191" applyNumberFormat="1" applyFont="1" applyFill="1" applyBorder="1" applyAlignment="1" applyProtection="1">
      <alignment horizontal="center" vertical="center"/>
      <protection locked="0"/>
    </xf>
    <xf numFmtId="172" fontId="78" fillId="0" borderId="33" xfId="191" applyNumberFormat="1" applyFont="1" applyFill="1" applyBorder="1" applyAlignment="1" applyProtection="1">
      <alignment horizontal="center" vertical="center"/>
      <protection locked="0"/>
    </xf>
    <xf numFmtId="172" fontId="78" fillId="0" borderId="142" xfId="191" applyNumberFormat="1" applyFont="1" applyFill="1" applyBorder="1" applyAlignment="1" applyProtection="1">
      <alignment horizontal="center" vertical="center"/>
      <protection locked="0"/>
    </xf>
    <xf numFmtId="1" fontId="78" fillId="0" borderId="139" xfId="191" applyNumberFormat="1" applyFont="1" applyFill="1" applyBorder="1" applyAlignment="1" applyProtection="1">
      <alignment horizontal="center" vertical="center"/>
      <protection locked="0"/>
    </xf>
    <xf numFmtId="172" fontId="78" fillId="0" borderId="139" xfId="191" applyNumberFormat="1" applyFont="1" applyFill="1" applyBorder="1" applyAlignment="1" applyProtection="1">
      <alignment horizontal="center" vertical="center"/>
      <protection locked="0"/>
    </xf>
    <xf numFmtId="1" fontId="78" fillId="0" borderId="130" xfId="191" applyNumberFormat="1" applyFont="1" applyFill="1" applyBorder="1" applyAlignment="1" applyProtection="1">
      <alignment horizontal="center" vertical="center"/>
      <protection locked="0"/>
    </xf>
    <xf numFmtId="172" fontId="78" fillId="0" borderId="113" xfId="191" applyNumberFormat="1" applyFont="1" applyFill="1" applyBorder="1" applyAlignment="1" applyProtection="1">
      <alignment horizontal="center" vertical="center"/>
      <protection locked="0"/>
    </xf>
    <xf numFmtId="172" fontId="78" fillId="0" borderId="92" xfId="191" applyNumberFormat="1" applyFont="1" applyFill="1" applyBorder="1" applyAlignment="1" applyProtection="1">
      <alignment horizontal="center" vertical="center"/>
      <protection locked="0"/>
    </xf>
    <xf numFmtId="172" fontId="78" fillId="0" borderId="88" xfId="191" applyNumberFormat="1" applyFont="1" applyFill="1" applyBorder="1" applyAlignment="1" applyProtection="1">
      <alignment horizontal="center" vertical="center"/>
      <protection locked="0"/>
    </xf>
    <xf numFmtId="172" fontId="78" fillId="0" borderId="130" xfId="191" applyNumberFormat="1" applyFont="1" applyFill="1" applyBorder="1" applyAlignment="1" applyProtection="1">
      <alignment horizontal="center" vertical="center"/>
      <protection locked="0"/>
    </xf>
    <xf numFmtId="1" fontId="78" fillId="0" borderId="128" xfId="191" applyNumberFormat="1" applyFont="1" applyFill="1" applyBorder="1" applyAlignment="1" applyProtection="1">
      <alignment horizontal="center" vertical="center"/>
      <protection locked="0"/>
    </xf>
    <xf numFmtId="172" fontId="78" fillId="0" borderId="79" xfId="191" applyNumberFormat="1" applyFont="1" applyFill="1" applyBorder="1" applyAlignment="1" applyProtection="1">
      <alignment horizontal="center" vertical="center"/>
      <protection locked="0"/>
    </xf>
    <xf numFmtId="1" fontId="78" fillId="0" borderId="141" xfId="191" applyNumberFormat="1" applyFont="1" applyFill="1" applyBorder="1" applyAlignment="1" applyProtection="1">
      <alignment horizontal="center" vertical="center"/>
      <protection locked="0"/>
    </xf>
    <xf numFmtId="1" fontId="78" fillId="0" borderId="25" xfId="191" applyNumberFormat="1" applyFont="1" applyFill="1" applyBorder="1" applyAlignment="1" applyProtection="1">
      <alignment horizontal="center" vertical="center"/>
      <protection locked="0"/>
    </xf>
    <xf numFmtId="172" fontId="78" fillId="0" borderId="141" xfId="191" applyNumberFormat="1" applyFont="1" applyFill="1" applyBorder="1" applyAlignment="1" applyProtection="1">
      <alignment horizontal="center" vertical="center"/>
      <protection locked="0"/>
    </xf>
    <xf numFmtId="172" fontId="78" fillId="0" borderId="111" xfId="191" applyNumberFormat="1" applyFont="1" applyFill="1" applyBorder="1" applyAlignment="1" applyProtection="1">
      <alignment horizontal="center" vertical="center"/>
      <protection locked="0"/>
    </xf>
    <xf numFmtId="172" fontId="78" fillId="0" borderId="64" xfId="191" applyNumberFormat="1" applyFont="1" applyFill="1" applyBorder="1" applyAlignment="1" applyProtection="1">
      <alignment horizontal="center" vertical="center"/>
      <protection locked="0"/>
    </xf>
    <xf numFmtId="171" fontId="81" fillId="35" borderId="69" xfId="134" applyNumberFormat="1" applyFont="1" applyFill="1" applyBorder="1" applyAlignment="1">
      <alignment horizontal="center" vertical="center"/>
    </xf>
    <xf numFmtId="171" fontId="81" fillId="35" borderId="36" xfId="134" applyNumberFormat="1" applyFont="1" applyFill="1" applyBorder="1" applyAlignment="1">
      <alignment horizontal="center" vertical="center"/>
    </xf>
    <xf numFmtId="171" fontId="81" fillId="35" borderId="19" xfId="134" applyNumberFormat="1" applyFont="1" applyFill="1" applyBorder="1" applyAlignment="1">
      <alignment horizontal="center" vertical="center"/>
    </xf>
    <xf numFmtId="0" fontId="78" fillId="0" borderId="67" xfId="191" applyNumberFormat="1" applyFont="1" applyFill="1" applyBorder="1" applyAlignment="1" applyProtection="1">
      <alignment horizontal="center" vertical="center"/>
      <protection locked="0"/>
    </xf>
    <xf numFmtId="0" fontId="78" fillId="0" borderId="25" xfId="191" applyNumberFormat="1" applyFont="1" applyFill="1" applyBorder="1" applyAlignment="1" applyProtection="1">
      <alignment horizontal="center" vertical="center"/>
      <protection locked="0"/>
    </xf>
    <xf numFmtId="0" fontId="78" fillId="0" borderId="36" xfId="191" applyNumberFormat="1" applyFont="1" applyFill="1" applyBorder="1" applyAlignment="1" applyProtection="1">
      <alignment horizontal="center" vertical="center"/>
      <protection locked="0"/>
    </xf>
    <xf numFmtId="0" fontId="78" fillId="0" borderId="127" xfId="191" applyNumberFormat="1" applyFont="1" applyFill="1" applyBorder="1" applyAlignment="1" applyProtection="1">
      <alignment horizontal="center" vertical="center"/>
      <protection locked="0"/>
    </xf>
    <xf numFmtId="0" fontId="78" fillId="0" borderId="145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34" applyFill="1"/>
    <xf numFmtId="1" fontId="81" fillId="35" borderId="36" xfId="134" applyNumberFormat="1" applyFont="1" applyFill="1" applyBorder="1" applyAlignment="1">
      <alignment horizontal="center" vertical="center"/>
    </xf>
    <xf numFmtId="1" fontId="81" fillId="35" borderId="11" xfId="134" applyNumberFormat="1" applyFont="1" applyFill="1" applyBorder="1" applyAlignment="1">
      <alignment horizontal="center" vertical="center"/>
    </xf>
    <xf numFmtId="0" fontId="75" fillId="33" borderId="77" xfId="453" applyFont="1" applyFill="1" applyBorder="1" applyAlignment="1" applyProtection="1">
      <alignment horizontal="center" vertical="center" wrapText="1"/>
      <protection locked="0"/>
    </xf>
    <xf numFmtId="0" fontId="79" fillId="0" borderId="19" xfId="555" applyNumberFormat="1" applyFont="1" applyFill="1" applyBorder="1" applyAlignment="1" applyProtection="1">
      <alignment horizontal="center" vertical="center"/>
      <protection locked="0"/>
    </xf>
    <xf numFmtId="2" fontId="78" fillId="75" borderId="36" xfId="191" applyNumberFormat="1" applyFont="1" applyFill="1" applyBorder="1" applyAlignment="1" applyProtection="1">
      <alignment horizontal="center" vertical="center"/>
      <protection locked="0"/>
    </xf>
    <xf numFmtId="4" fontId="78" fillId="0" borderId="67" xfId="191" applyNumberFormat="1" applyFont="1" applyFill="1" applyBorder="1" applyAlignment="1" applyProtection="1">
      <alignment horizontal="center" vertical="center"/>
      <protection locked="0"/>
    </xf>
    <xf numFmtId="2" fontId="78" fillId="75" borderId="127" xfId="191" applyNumberFormat="1" applyFont="1" applyFill="1" applyBorder="1" applyAlignment="1" applyProtection="1">
      <alignment horizontal="center" vertical="center"/>
      <protection locked="0"/>
    </xf>
    <xf numFmtId="4" fontId="78" fillId="0" borderId="25" xfId="191" applyNumberFormat="1" applyFont="1" applyFill="1" applyBorder="1" applyAlignment="1" applyProtection="1">
      <alignment horizontal="center" vertical="center"/>
      <protection locked="0"/>
    </xf>
    <xf numFmtId="0" fontId="19" fillId="0" borderId="90" xfId="1" applyFont="1" applyBorder="1" applyAlignment="1">
      <alignment horizontal="center" vertical="center"/>
    </xf>
    <xf numFmtId="0" fontId="19" fillId="0" borderId="85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6" fillId="33" borderId="13" xfId="1" applyFont="1" applyFill="1" applyBorder="1" applyAlignment="1">
      <alignment horizontal="center" vertical="center"/>
    </xf>
    <xf numFmtId="0" fontId="16" fillId="33" borderId="16" xfId="1" applyFont="1" applyFill="1" applyBorder="1" applyAlignment="1">
      <alignment horizontal="center" vertical="center"/>
    </xf>
    <xf numFmtId="0" fontId="16" fillId="33" borderId="20" xfId="1" applyFont="1" applyFill="1" applyBorder="1" applyAlignment="1">
      <alignment horizontal="center" vertical="center"/>
    </xf>
    <xf numFmtId="0" fontId="17" fillId="72" borderId="14" xfId="1" applyFont="1" applyFill="1" applyBorder="1" applyAlignment="1">
      <alignment horizontal="center" vertical="center"/>
    </xf>
    <xf numFmtId="0" fontId="17" fillId="72" borderId="17" xfId="1" applyFont="1" applyFill="1" applyBorder="1" applyAlignment="1">
      <alignment horizontal="center" vertical="center"/>
    </xf>
    <xf numFmtId="0" fontId="17" fillId="72" borderId="21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9" fillId="0" borderId="144" xfId="1" applyFont="1" applyBorder="1" applyAlignment="1">
      <alignment horizontal="center" vertical="center"/>
    </xf>
    <xf numFmtId="0" fontId="19" fillId="0" borderId="147" xfId="1" applyFont="1" applyBorder="1" applyAlignment="1">
      <alignment horizontal="center" vertical="center"/>
    </xf>
    <xf numFmtId="0" fontId="13" fillId="0" borderId="148" xfId="1" applyBorder="1" applyAlignment="1">
      <alignment horizontal="center"/>
    </xf>
    <xf numFmtId="0" fontId="13" fillId="0" borderId="149" xfId="1" applyBorder="1" applyAlignment="1">
      <alignment horizontal="center"/>
    </xf>
    <xf numFmtId="0" fontId="13" fillId="0" borderId="150" xfId="1" applyBorder="1" applyAlignment="1">
      <alignment horizont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 applyAlignment="1">
      <alignment horizontal="center" vertical="center"/>
    </xf>
    <xf numFmtId="0" fontId="75" fillId="0" borderId="24" xfId="134" applyFont="1" applyBorder="1" applyAlignment="1">
      <alignment horizontal="center" vertical="center"/>
    </xf>
    <xf numFmtId="0" fontId="75" fillId="0" borderId="39" xfId="134" applyFont="1" applyBorder="1" applyAlignment="1">
      <alignment horizontal="center" vertical="center"/>
    </xf>
    <xf numFmtId="0" fontId="80" fillId="0" borderId="7" xfId="454" applyFont="1" applyBorder="1" applyAlignment="1" applyProtection="1">
      <alignment horizontal="left" vertical="center" wrapText="1"/>
    </xf>
    <xf numFmtId="0" fontId="19" fillId="0" borderId="59" xfId="134" applyFont="1" applyBorder="1" applyAlignment="1">
      <alignment horizontal="center" vertical="center" wrapText="1"/>
    </xf>
    <xf numFmtId="0" fontId="19" fillId="0" borderId="58" xfId="134" applyFont="1" applyBorder="1" applyAlignment="1">
      <alignment horizontal="center" vertical="center" wrapText="1"/>
    </xf>
    <xf numFmtId="0" fontId="19" fillId="0" borderId="57" xfId="134" applyFont="1" applyBorder="1" applyAlignment="1">
      <alignment horizontal="center" vertical="center" wrapText="1"/>
    </xf>
    <xf numFmtId="0" fontId="18" fillId="0" borderId="15" xfId="134" applyFont="1" applyBorder="1" applyAlignment="1">
      <alignment horizontal="center" vertical="center"/>
    </xf>
    <xf numFmtId="0" fontId="18" fillId="0" borderId="56" xfId="134" applyFont="1" applyBorder="1" applyAlignment="1">
      <alignment horizontal="center" vertical="center"/>
    </xf>
    <xf numFmtId="0" fontId="14" fillId="0" borderId="7" xfId="454" applyFont="1" applyBorder="1" applyAlignment="1" applyProtection="1">
      <alignment horizontal="left" vertical="center" wrapText="1"/>
    </xf>
  </cellXfs>
  <cellStyles count="55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1 2 2" xfId="9"/>
    <cellStyle name="20% - akcent 2 2" xfId="10"/>
    <cellStyle name="20% - akcent 2 2 2" xfId="11"/>
    <cellStyle name="20% - akcent 3 2" xfId="12"/>
    <cellStyle name="20% - akcent 3 2 2" xfId="13"/>
    <cellStyle name="20% - akcent 4 2" xfId="14"/>
    <cellStyle name="20% - akcent 4 2 2" xfId="15"/>
    <cellStyle name="20% - akcent 5 2" xfId="16"/>
    <cellStyle name="20% - akcent 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akcent 1 2" xfId="24"/>
    <cellStyle name="40% - akcent 1 2 2" xfId="25"/>
    <cellStyle name="40% - akcent 2 2" xfId="26"/>
    <cellStyle name="40% - akcent 3 2" xfId="27"/>
    <cellStyle name="40% - akcent 3 2 2" xfId="28"/>
    <cellStyle name="40% - akcent 4 2" xfId="29"/>
    <cellStyle name="40% - akcent 4 2 2" xfId="30"/>
    <cellStyle name="40% - akcent 5 2" xfId="31"/>
    <cellStyle name="40% - akcent 6 2" xfId="32"/>
    <cellStyle name="40% - akcent 6 2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akcent 1 2" xfId="40"/>
    <cellStyle name="60% - akcent 1 2 2" xfId="41"/>
    <cellStyle name="60% - akcent 2 2" xfId="42"/>
    <cellStyle name="60% - akcent 3 2" xfId="43"/>
    <cellStyle name="60% - akcent 3 2 2" xfId="44"/>
    <cellStyle name="60% - akcent 4 2" xfId="45"/>
    <cellStyle name="60% - akcent 4 2 2" xfId="46"/>
    <cellStyle name="60% - akcent 5 2" xfId="47"/>
    <cellStyle name="60% - akcent 6 2" xfId="48"/>
    <cellStyle name="60% - akcent 6 2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Akcent 1 2" xfId="56"/>
    <cellStyle name="Akcent 1 2 2" xfId="57"/>
    <cellStyle name="Akcent 2 2" xfId="58"/>
    <cellStyle name="Akcent 3 2" xfId="59"/>
    <cellStyle name="Akcent 4 2" xfId="60"/>
    <cellStyle name="Akcent 4 2 2" xfId="61"/>
    <cellStyle name="Akcent 5 2" xfId="62"/>
    <cellStyle name="Akcent 6 2" xfId="63"/>
    <cellStyle name="Bad" xfId="64"/>
    <cellStyle name="Calculation" xfId="65"/>
    <cellStyle name="Check Cell" xfId="66"/>
    <cellStyle name="Dane wej?ciowe" xfId="67"/>
    <cellStyle name="Dane wejściowe 2" xfId="68"/>
    <cellStyle name="Dane wyj?ciowe" xfId="69"/>
    <cellStyle name="Dane wyjściowe 2" xfId="70"/>
    <cellStyle name="Dane wyjściowe 2 2" xfId="71"/>
    <cellStyle name="Dobre 2" xfId="72"/>
    <cellStyle name="Dobre 2 2" xfId="73"/>
    <cellStyle name="Dziesiętny 2" xfId="74"/>
    <cellStyle name="Dziesiętny 2 2" xfId="75"/>
    <cellStyle name="Dziesiętny 2 3" xfId="76"/>
    <cellStyle name="Dziesiętny 2 4" xfId="77"/>
    <cellStyle name="Dziesiętny 3" xfId="78"/>
    <cellStyle name="Dziesiętny 3 2" xfId="79"/>
    <cellStyle name="Dziesiętny 3 3" xfId="80"/>
    <cellStyle name="Dziesiętny 4" xfId="81"/>
    <cellStyle name="Dziesiętny 4 2" xfId="82"/>
    <cellStyle name="Dziesiętny 5" xfId="83"/>
    <cellStyle name="Dziesiętny 5 2" xfId="84"/>
    <cellStyle name="Dziesiętny 6" xfId="85"/>
    <cellStyle name="Dziesiętny 7" xfId="86"/>
    <cellStyle name="Excel Built-in Hyperlink" xfId="87"/>
    <cellStyle name="Excel Built-in Normal" xfId="88"/>
    <cellStyle name="Excel Built-in Normal 1" xfId="89"/>
    <cellStyle name="Excel Built-in Normal 2" xfId="90"/>
    <cellStyle name="Excel Built-in Normal 2 2" xfId="91"/>
    <cellStyle name="Excel Built-in Normal 3" xfId="92"/>
    <cellStyle name="Excel Built-in Normal 4" xfId="93"/>
    <cellStyle name="Explanatory Text" xfId="94"/>
    <cellStyle name="Good" xfId="95"/>
    <cellStyle name="Heading" xfId="96"/>
    <cellStyle name="Heading 1" xfId="97"/>
    <cellStyle name="Heading 2" xfId="98"/>
    <cellStyle name="Heading 3" xfId="99"/>
    <cellStyle name="Heading 4" xfId="100"/>
    <cellStyle name="Heading1" xfId="101"/>
    <cellStyle name="Hiper??cze" xfId="102"/>
    <cellStyle name="Hiperłącze 2" xfId="103"/>
    <cellStyle name="Hiperłącze 2 2" xfId="104"/>
    <cellStyle name="Hiperłącze 2 2 2" xfId="105"/>
    <cellStyle name="Hiperłącze 2 3" xfId="106"/>
    <cellStyle name="Hiperłącze 3" xfId="107"/>
    <cellStyle name="Hiperłącze 3 2" xfId="108"/>
    <cellStyle name="Hiperłącze 4" xfId="109"/>
    <cellStyle name="Hiperłącze 5" xfId="110"/>
    <cellStyle name="Hiperłącze 6" xfId="111"/>
    <cellStyle name="Input" xfId="112"/>
    <cellStyle name="Komórka po??czona" xfId="113"/>
    <cellStyle name="Komórka połączona 2" xfId="114"/>
    <cellStyle name="Komórka zaznaczona 2" xfId="115"/>
    <cellStyle name="Linked Cell" xfId="116"/>
    <cellStyle name="Nag?ówek 1" xfId="117"/>
    <cellStyle name="Nag?ówek 2" xfId="118"/>
    <cellStyle name="Nag?ówek 3" xfId="119"/>
    <cellStyle name="Nag?ówek 4" xfId="120"/>
    <cellStyle name="Nagłówek 1 2" xfId="121"/>
    <cellStyle name="Nagłówek 1 2 2" xfId="122"/>
    <cellStyle name="Nagłówek 2 2" xfId="123"/>
    <cellStyle name="Nagłówek 2 2 2" xfId="124"/>
    <cellStyle name="Nagłówek 3 2" xfId="125"/>
    <cellStyle name="Nagłówek 3 2 2" xfId="126"/>
    <cellStyle name="Nagłówek 4 2" xfId="127"/>
    <cellStyle name="Nagłówek 4 2 2" xfId="128"/>
    <cellStyle name="Neutral" xfId="129"/>
    <cellStyle name="Neutralne 2" xfId="130"/>
    <cellStyle name="Normalny" xfId="0" builtinId="0"/>
    <cellStyle name="Normalny 10" xfId="131"/>
    <cellStyle name="Normalny 10 2" xfId="132"/>
    <cellStyle name="Normalny 10 2 2" xfId="133"/>
    <cellStyle name="Normalny 10 3" xfId="134"/>
    <cellStyle name="Normalny 10 4" xfId="135"/>
    <cellStyle name="Normalny 10 5" xfId="136"/>
    <cellStyle name="Normalny 10 6" xfId="137"/>
    <cellStyle name="Normalny 11" xfId="138"/>
    <cellStyle name="Normalny 11 2" xfId="139"/>
    <cellStyle name="Normalny 11 2 2" xfId="140"/>
    <cellStyle name="Normalny 11 3" xfId="141"/>
    <cellStyle name="Normalny 11 4" xfId="142"/>
    <cellStyle name="Normalny 11 5" xfId="143"/>
    <cellStyle name="Normalny 11 6" xfId="144"/>
    <cellStyle name="Normalny 11 7" xfId="145"/>
    <cellStyle name="Normalny 12" xfId="146"/>
    <cellStyle name="Normalny 12 2" xfId="147"/>
    <cellStyle name="Normalny 12 2 2" xfId="148"/>
    <cellStyle name="Normalny 12 2 3" xfId="149"/>
    <cellStyle name="Normalny 12 3" xfId="150"/>
    <cellStyle name="Normalny 12 4" xfId="151"/>
    <cellStyle name="Normalny 13" xfId="152"/>
    <cellStyle name="Normalny 13 2" xfId="153"/>
    <cellStyle name="Normalny 13 2 2" xfId="154"/>
    <cellStyle name="Normalny 13 3" xfId="155"/>
    <cellStyle name="Normalny 14" xfId="156"/>
    <cellStyle name="Normalny 14 2" xfId="157"/>
    <cellStyle name="Normalny 14 3" xfId="158"/>
    <cellStyle name="Normalny 15" xfId="159"/>
    <cellStyle name="Normalny 15 2" xfId="160"/>
    <cellStyle name="Normalny 15 3" xfId="161"/>
    <cellStyle name="Normalny 16" xfId="162"/>
    <cellStyle name="Normalny 16 2" xfId="163"/>
    <cellStyle name="Normalny 17" xfId="164"/>
    <cellStyle name="Normalny 17 2" xfId="165"/>
    <cellStyle name="Normalny 18" xfId="166"/>
    <cellStyle name="Normalny 18 2" xfId="167"/>
    <cellStyle name="Normalny 19" xfId="168"/>
    <cellStyle name="Normalny 19 2" xfId="169"/>
    <cellStyle name="Normalny 2" xfId="170"/>
    <cellStyle name="Normalny 2 10" xfId="171"/>
    <cellStyle name="Normalny 2 10 2" xfId="172"/>
    <cellStyle name="Normalny 2 10 2 2" xfId="173"/>
    <cellStyle name="Normalny 2 10 3" xfId="174"/>
    <cellStyle name="Normalny 2 10 4" xfId="175"/>
    <cellStyle name="Normalny 2 10 5" xfId="176"/>
    <cellStyle name="Normalny 2 10 6" xfId="177"/>
    <cellStyle name="Normalny 2 11" xfId="178"/>
    <cellStyle name="Normalny 2 11 2" xfId="179"/>
    <cellStyle name="Normalny 2 11 2 2" xfId="180"/>
    <cellStyle name="Normalny 2 11 3" xfId="181"/>
    <cellStyle name="Normalny 2 11 4" xfId="182"/>
    <cellStyle name="Normalny 2 11 5" xfId="183"/>
    <cellStyle name="Normalny 2 11 6" xfId="184"/>
    <cellStyle name="Normalny 2 12" xfId="185"/>
    <cellStyle name="Normalny 2 12 2" xfId="186"/>
    <cellStyle name="Normalny 2 13" xfId="187"/>
    <cellStyle name="Normalny 2 14" xfId="188"/>
    <cellStyle name="Normalny 2 15" xfId="189"/>
    <cellStyle name="Normalny 2 16" xfId="190"/>
    <cellStyle name="Normalny 2 17" xfId="191"/>
    <cellStyle name="Normalny 2 17 2" xfId="555"/>
    <cellStyle name="Normalny 2 18" xfId="192"/>
    <cellStyle name="Normalny 2 2" xfId="193"/>
    <cellStyle name="Normalny 2 2 2" xfId="194"/>
    <cellStyle name="Normalny 2 2 2 2" xfId="195"/>
    <cellStyle name="Normalny 2 2 3" xfId="196"/>
    <cellStyle name="Normalny 2 2 4" xfId="197"/>
    <cellStyle name="Normalny 2 2 5" xfId="198"/>
    <cellStyle name="Normalny 2 2 6" xfId="199"/>
    <cellStyle name="Normalny 2 3" xfId="200"/>
    <cellStyle name="Normalny 2 3 2" xfId="201"/>
    <cellStyle name="Normalny 2 3 2 2" xfId="202"/>
    <cellStyle name="Normalny 2 3 3" xfId="203"/>
    <cellStyle name="Normalny 2 3 4" xfId="204"/>
    <cellStyle name="Normalny 2 3 5" xfId="205"/>
    <cellStyle name="Normalny 2 3 6" xfId="206"/>
    <cellStyle name="Normalny 2 4" xfId="207"/>
    <cellStyle name="Normalny 2 4 2" xfId="208"/>
    <cellStyle name="Normalny 2 4 2 2" xfId="209"/>
    <cellStyle name="Normalny 2 4 3" xfId="210"/>
    <cellStyle name="Normalny 2 4 4" xfId="211"/>
    <cellStyle name="Normalny 2 4 5" xfId="212"/>
    <cellStyle name="Normalny 2 4 6" xfId="213"/>
    <cellStyle name="Normalny 2 5" xfId="214"/>
    <cellStyle name="Normalny 2 5 2" xfId="215"/>
    <cellStyle name="Normalny 2 5 2 2" xfId="216"/>
    <cellStyle name="Normalny 2 5 3" xfId="217"/>
    <cellStyle name="Normalny 2 5 4" xfId="218"/>
    <cellStyle name="Normalny 2 5 5" xfId="219"/>
    <cellStyle name="Normalny 2 5 6" xfId="220"/>
    <cellStyle name="Normalny 2 6" xfId="221"/>
    <cellStyle name="Normalny 2 6 2" xfId="222"/>
    <cellStyle name="Normalny 2 6 2 2" xfId="223"/>
    <cellStyle name="Normalny 2 6 3" xfId="224"/>
    <cellStyle name="Normalny 2 6 4" xfId="225"/>
    <cellStyle name="Normalny 2 6 5" xfId="226"/>
    <cellStyle name="Normalny 2 6 6" xfId="227"/>
    <cellStyle name="Normalny 2 7" xfId="228"/>
    <cellStyle name="Normalny 2 7 2" xfId="229"/>
    <cellStyle name="Normalny 2 7 2 2" xfId="230"/>
    <cellStyle name="Normalny 2 7 3" xfId="231"/>
    <cellStyle name="Normalny 2 7 4" xfId="232"/>
    <cellStyle name="Normalny 2 7 5" xfId="233"/>
    <cellStyle name="Normalny 2 7 6" xfId="234"/>
    <cellStyle name="Normalny 2 8" xfId="235"/>
    <cellStyle name="Normalny 2 8 2" xfId="236"/>
    <cellStyle name="Normalny 2 8 2 2" xfId="237"/>
    <cellStyle name="Normalny 2 8 3" xfId="238"/>
    <cellStyle name="Normalny 2 8 4" xfId="239"/>
    <cellStyle name="Normalny 2 8 5" xfId="240"/>
    <cellStyle name="Normalny 2 8 6" xfId="241"/>
    <cellStyle name="Normalny 2 9" xfId="242"/>
    <cellStyle name="Normalny 2 9 2" xfId="243"/>
    <cellStyle name="Normalny 2 9 2 2" xfId="244"/>
    <cellStyle name="Normalny 2 9 3" xfId="245"/>
    <cellStyle name="Normalny 2 9 4" xfId="246"/>
    <cellStyle name="Normalny 2 9 5" xfId="247"/>
    <cellStyle name="Normalny 2 9 6" xfId="248"/>
    <cellStyle name="Normalny 2_2011-2012 Roczne_20062013_MJ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7" xfId="257"/>
    <cellStyle name="Normalny 28" xfId="258"/>
    <cellStyle name="Normalny 29" xfId="259"/>
    <cellStyle name="Normalny 3" xfId="260"/>
    <cellStyle name="Normalny 3 10" xfId="261"/>
    <cellStyle name="Normalny 3 10 2" xfId="262"/>
    <cellStyle name="Normalny 3 10 2 2" xfId="263"/>
    <cellStyle name="Normalny 3 10 3" xfId="264"/>
    <cellStyle name="Normalny 3 10 4" xfId="265"/>
    <cellStyle name="Normalny 3 10 5" xfId="266"/>
    <cellStyle name="Normalny 3 10 6" xfId="267"/>
    <cellStyle name="Normalny 3 11" xfId="268"/>
    <cellStyle name="Normalny 3 11 2" xfId="269"/>
    <cellStyle name="Normalny 3 11 2 2" xfId="270"/>
    <cellStyle name="Normalny 3 11 3" xfId="271"/>
    <cellStyle name="Normalny 3 11 4" xfId="272"/>
    <cellStyle name="Normalny 3 11 5" xfId="273"/>
    <cellStyle name="Normalny 3 11 6" xfId="274"/>
    <cellStyle name="Normalny 3 12" xfId="275"/>
    <cellStyle name="Normalny 3 12 2" xfId="276"/>
    <cellStyle name="Normalny 3 13" xfId="277"/>
    <cellStyle name="Normalny 3 14" xfId="278"/>
    <cellStyle name="Normalny 3 15" xfId="279"/>
    <cellStyle name="Normalny 3 16" xfId="280"/>
    <cellStyle name="Normalny 3 17" xfId="281"/>
    <cellStyle name="Normalny 3 18" xfId="1"/>
    <cellStyle name="Normalny 3 2" xfId="282"/>
    <cellStyle name="Normalny 3 2 2" xfId="283"/>
    <cellStyle name="Normalny 3 2 2 2" xfId="284"/>
    <cellStyle name="Normalny 3 2 3" xfId="285"/>
    <cellStyle name="Normalny 3 2 4" xfId="286"/>
    <cellStyle name="Normalny 3 2 5" xfId="287"/>
    <cellStyle name="Normalny 3 2 6" xfId="288"/>
    <cellStyle name="Normalny 3 3" xfId="289"/>
    <cellStyle name="Normalny 3 3 2" xfId="290"/>
    <cellStyle name="Normalny 3 3 2 2" xfId="291"/>
    <cellStyle name="Normalny 3 3 3" xfId="292"/>
    <cellStyle name="Normalny 3 3 4" xfId="293"/>
    <cellStyle name="Normalny 3 3 5" xfId="294"/>
    <cellStyle name="Normalny 3 3 6" xfId="295"/>
    <cellStyle name="Normalny 3 4" xfId="296"/>
    <cellStyle name="Normalny 3 4 2" xfId="297"/>
    <cellStyle name="Normalny 3 4 2 2" xfId="298"/>
    <cellStyle name="Normalny 3 4 3" xfId="299"/>
    <cellStyle name="Normalny 3 4 4" xfId="300"/>
    <cellStyle name="Normalny 3 4 5" xfId="301"/>
    <cellStyle name="Normalny 3 4 6" xfId="302"/>
    <cellStyle name="Normalny 3 5" xfId="303"/>
    <cellStyle name="Normalny 3 5 2" xfId="304"/>
    <cellStyle name="Normalny 3 5 2 2" xfId="305"/>
    <cellStyle name="Normalny 3 5 3" xfId="306"/>
    <cellStyle name="Normalny 3 5 4" xfId="307"/>
    <cellStyle name="Normalny 3 5 5" xfId="308"/>
    <cellStyle name="Normalny 3 5 6" xfId="309"/>
    <cellStyle name="Normalny 3 6" xfId="310"/>
    <cellStyle name="Normalny 3 6 2" xfId="311"/>
    <cellStyle name="Normalny 3 6 2 2" xfId="312"/>
    <cellStyle name="Normalny 3 6 3" xfId="313"/>
    <cellStyle name="Normalny 3 6 4" xfId="314"/>
    <cellStyle name="Normalny 3 6 5" xfId="315"/>
    <cellStyle name="Normalny 3 6 6" xfId="316"/>
    <cellStyle name="Normalny 3 7" xfId="317"/>
    <cellStyle name="Normalny 3 7 2" xfId="318"/>
    <cellStyle name="Normalny 3 7 2 2" xfId="319"/>
    <cellStyle name="Normalny 3 7 3" xfId="320"/>
    <cellStyle name="Normalny 3 7 4" xfId="321"/>
    <cellStyle name="Normalny 3 7 5" xfId="322"/>
    <cellStyle name="Normalny 3 7 6" xfId="323"/>
    <cellStyle name="Normalny 3 8" xfId="324"/>
    <cellStyle name="Normalny 3 8 2" xfId="325"/>
    <cellStyle name="Normalny 3 8 2 2" xfId="326"/>
    <cellStyle name="Normalny 3 8 3" xfId="327"/>
    <cellStyle name="Normalny 3 8 4" xfId="328"/>
    <cellStyle name="Normalny 3 8 5" xfId="329"/>
    <cellStyle name="Normalny 3 8 6" xfId="330"/>
    <cellStyle name="Normalny 3 9" xfId="331"/>
    <cellStyle name="Normalny 3 9 2" xfId="332"/>
    <cellStyle name="Normalny 3 9 2 2" xfId="333"/>
    <cellStyle name="Normalny 3 9 3" xfId="334"/>
    <cellStyle name="Normalny 3 9 4" xfId="335"/>
    <cellStyle name="Normalny 3 9 5" xfId="336"/>
    <cellStyle name="Normalny 3 9 6" xfId="337"/>
    <cellStyle name="Normalny 30" xfId="338"/>
    <cellStyle name="Normalny 31" xfId="339"/>
    <cellStyle name="Normalny 32" xfId="340"/>
    <cellStyle name="Normalny 4" xfId="341"/>
    <cellStyle name="Normalny 4 10" xfId="342"/>
    <cellStyle name="Normalny 4 10 2" xfId="343"/>
    <cellStyle name="Normalny 4 10 2 2" xfId="344"/>
    <cellStyle name="Normalny 4 10 3" xfId="345"/>
    <cellStyle name="Normalny 4 10 4" xfId="346"/>
    <cellStyle name="Normalny 4 10 5" xfId="347"/>
    <cellStyle name="Normalny 4 10 6" xfId="348"/>
    <cellStyle name="Normalny 4 11" xfId="349"/>
    <cellStyle name="Normalny 4 11 2" xfId="350"/>
    <cellStyle name="Normalny 4 11 2 2" xfId="351"/>
    <cellStyle name="Normalny 4 11 3" xfId="352"/>
    <cellStyle name="Normalny 4 11 4" xfId="353"/>
    <cellStyle name="Normalny 4 11 5" xfId="354"/>
    <cellStyle name="Normalny 4 11 6" xfId="355"/>
    <cellStyle name="Normalny 4 12" xfId="356"/>
    <cellStyle name="Normalny 4 12 2" xfId="357"/>
    <cellStyle name="Normalny 4 13" xfId="358"/>
    <cellStyle name="Normalny 4 14" xfId="359"/>
    <cellStyle name="Normalny 4 15" xfId="360"/>
    <cellStyle name="Normalny 4 16" xfId="361"/>
    <cellStyle name="Normalny 4 2" xfId="362"/>
    <cellStyle name="Normalny 4 2 2" xfId="363"/>
    <cellStyle name="Normalny 4 2 2 2" xfId="364"/>
    <cellStyle name="Normalny 4 2 3" xfId="365"/>
    <cellStyle name="Normalny 4 2 4" xfId="366"/>
    <cellStyle name="Normalny 4 2 5" xfId="367"/>
    <cellStyle name="Normalny 4 2 6" xfId="368"/>
    <cellStyle name="Normalny 4 3" xfId="369"/>
    <cellStyle name="Normalny 4 3 2" xfId="370"/>
    <cellStyle name="Normalny 4 3 2 2" xfId="371"/>
    <cellStyle name="Normalny 4 3 3" xfId="372"/>
    <cellStyle name="Normalny 4 3 4" xfId="373"/>
    <cellStyle name="Normalny 4 3 5" xfId="374"/>
    <cellStyle name="Normalny 4 3 6" xfId="375"/>
    <cellStyle name="Normalny 4 4" xfId="376"/>
    <cellStyle name="Normalny 4 4 2" xfId="377"/>
    <cellStyle name="Normalny 4 4 2 2" xfId="378"/>
    <cellStyle name="Normalny 4 4 3" xfId="379"/>
    <cellStyle name="Normalny 4 4 4" xfId="380"/>
    <cellStyle name="Normalny 4 4 5" xfId="381"/>
    <cellStyle name="Normalny 4 4 6" xfId="382"/>
    <cellStyle name="Normalny 4 5" xfId="383"/>
    <cellStyle name="Normalny 4 5 2" xfId="384"/>
    <cellStyle name="Normalny 4 5 2 2" xfId="385"/>
    <cellStyle name="Normalny 4 5 3" xfId="386"/>
    <cellStyle name="Normalny 4 5 4" xfId="387"/>
    <cellStyle name="Normalny 4 5 5" xfId="388"/>
    <cellStyle name="Normalny 4 5 6" xfId="389"/>
    <cellStyle name="Normalny 4 6" xfId="390"/>
    <cellStyle name="Normalny 4 6 2" xfId="391"/>
    <cellStyle name="Normalny 4 6 2 2" xfId="392"/>
    <cellStyle name="Normalny 4 6 3" xfId="393"/>
    <cellStyle name="Normalny 4 6 4" xfId="394"/>
    <cellStyle name="Normalny 4 6 5" xfId="395"/>
    <cellStyle name="Normalny 4 6 6" xfId="396"/>
    <cellStyle name="Normalny 4 7" xfId="397"/>
    <cellStyle name="Normalny 4 7 2" xfId="398"/>
    <cellStyle name="Normalny 4 7 2 2" xfId="399"/>
    <cellStyle name="Normalny 4 7 3" xfId="400"/>
    <cellStyle name="Normalny 4 7 4" xfId="401"/>
    <cellStyle name="Normalny 4 7 5" xfId="402"/>
    <cellStyle name="Normalny 4 7 6" xfId="403"/>
    <cellStyle name="Normalny 4 8" xfId="404"/>
    <cellStyle name="Normalny 4 8 2" xfId="405"/>
    <cellStyle name="Normalny 4 8 2 2" xfId="406"/>
    <cellStyle name="Normalny 4 8 3" xfId="407"/>
    <cellStyle name="Normalny 4 8 4" xfId="408"/>
    <cellStyle name="Normalny 4 8 5" xfId="409"/>
    <cellStyle name="Normalny 4 8 6" xfId="410"/>
    <cellStyle name="Normalny 4 9" xfId="411"/>
    <cellStyle name="Normalny 4 9 2" xfId="412"/>
    <cellStyle name="Normalny 4 9 2 2" xfId="413"/>
    <cellStyle name="Normalny 4 9 3" xfId="414"/>
    <cellStyle name="Normalny 4 9 4" xfId="415"/>
    <cellStyle name="Normalny 4 9 5" xfId="416"/>
    <cellStyle name="Normalny 4 9 6" xfId="417"/>
    <cellStyle name="Normalny 5" xfId="418"/>
    <cellStyle name="Normalny 5 2" xfId="419"/>
    <cellStyle name="Normalny 5 2 2" xfId="420"/>
    <cellStyle name="Normalny 5 2 3" xfId="421"/>
    <cellStyle name="Normalny 5 3" xfId="422"/>
    <cellStyle name="Normalny 5 3 2" xfId="423"/>
    <cellStyle name="Normalny 5 4" xfId="424"/>
    <cellStyle name="Normalny 5 5" xfId="425"/>
    <cellStyle name="Normalny 5 6" xfId="426"/>
    <cellStyle name="Normalny 5 7" xfId="427"/>
    <cellStyle name="Normalny 6" xfId="428"/>
    <cellStyle name="Normalny 6 2" xfId="429"/>
    <cellStyle name="Normalny 6 2 2" xfId="430"/>
    <cellStyle name="Normalny 6 3" xfId="431"/>
    <cellStyle name="Normalny 6 4" xfId="432"/>
    <cellStyle name="Normalny 6 5" xfId="433"/>
    <cellStyle name="Normalny 6 6" xfId="434"/>
    <cellStyle name="Normalny 7" xfId="435"/>
    <cellStyle name="Normalny 7 2" xfId="436"/>
    <cellStyle name="Normalny 7 2 2" xfId="437"/>
    <cellStyle name="Normalny 7 3" xfId="438"/>
    <cellStyle name="Normalny 7 4" xfId="439"/>
    <cellStyle name="Normalny 8" xfId="440"/>
    <cellStyle name="Normalny 8 2" xfId="441"/>
    <cellStyle name="Normalny 8 2 2" xfId="442"/>
    <cellStyle name="Normalny 8 3" xfId="443"/>
    <cellStyle name="Normalny 8 4" xfId="444"/>
    <cellStyle name="Normalny 8 5" xfId="445"/>
    <cellStyle name="Normalny 8 6" xfId="446"/>
    <cellStyle name="Normalny 9" xfId="447"/>
    <cellStyle name="Normalny 9 2" xfId="448"/>
    <cellStyle name="Normalny 9 2 2" xfId="449"/>
    <cellStyle name="Normalny 9 2 3" xfId="450"/>
    <cellStyle name="Normalny 9 3" xfId="451"/>
    <cellStyle name="Normalny 9 4" xfId="452"/>
    <cellStyle name="Normalny_Formularze v2007" xfId="453"/>
    <cellStyle name="Normalny_PKP Przewozy Regionalne" xfId="454"/>
    <cellStyle name="Note" xfId="455"/>
    <cellStyle name="Obliczenia 2" xfId="456"/>
    <cellStyle name="Obliczenia 2 2" xfId="457"/>
    <cellStyle name="Odwiedzone hiper??cze" xfId="458"/>
    <cellStyle name="Output" xfId="459"/>
    <cellStyle name="Procentowy 2" xfId="460"/>
    <cellStyle name="Procentowy 2 2" xfId="461"/>
    <cellStyle name="Procentowy 2 3" xfId="462"/>
    <cellStyle name="Procentowy 2 4" xfId="463"/>
    <cellStyle name="Procentowy 3" xfId="464"/>
    <cellStyle name="Procentowy 3 2" xfId="465"/>
    <cellStyle name="Procentowy 3 3" xfId="466"/>
    <cellStyle name="Procentowy 4" xfId="467"/>
    <cellStyle name="Procentowy 4 2" xfId="468"/>
    <cellStyle name="Procentowy 4 3" xfId="469"/>
    <cellStyle name="Procentowy 5" xfId="470"/>
    <cellStyle name="Procentowy 5 2" xfId="471"/>
    <cellStyle name="Procentowy 6" xfId="472"/>
    <cellStyle name="Procentowy 7" xfId="473"/>
    <cellStyle name="Procentowy 7 2" xfId="474"/>
    <cellStyle name="Procentowy 8" xfId="475"/>
    <cellStyle name="Result" xfId="476"/>
    <cellStyle name="Result2" xfId="477"/>
    <cellStyle name="Suma 2" xfId="478"/>
    <cellStyle name="Suma 2 2" xfId="479"/>
    <cellStyle name="Tekst obja?nienia" xfId="480"/>
    <cellStyle name="Tekst objaśnienia 2" xfId="481"/>
    <cellStyle name="Tekst ostrze?enia" xfId="482"/>
    <cellStyle name="Tekst ostrzeżenia 2" xfId="483"/>
    <cellStyle name="Title" xfId="484"/>
    <cellStyle name="Total" xfId="485"/>
    <cellStyle name="Tytu?" xfId="486"/>
    <cellStyle name="Tytuł 2" xfId="487"/>
    <cellStyle name="Tytuł 2 2" xfId="488"/>
    <cellStyle name="Uwaga 2" xfId="489"/>
    <cellStyle name="Walutowy 10" xfId="490"/>
    <cellStyle name="Walutowy 10 2" xfId="491"/>
    <cellStyle name="Walutowy 10 3" xfId="492"/>
    <cellStyle name="Walutowy 11" xfId="493"/>
    <cellStyle name="Walutowy 11 2" xfId="494"/>
    <cellStyle name="Walutowy 11 3" xfId="495"/>
    <cellStyle name="Walutowy 12" xfId="496"/>
    <cellStyle name="Walutowy 12 2" xfId="497"/>
    <cellStyle name="Walutowy 13" xfId="498"/>
    <cellStyle name="Walutowy 13 2" xfId="499"/>
    <cellStyle name="Walutowy 14" xfId="500"/>
    <cellStyle name="Walutowy 14 2" xfId="501"/>
    <cellStyle name="Walutowy 15" xfId="502"/>
    <cellStyle name="Walutowy 15 2" xfId="503"/>
    <cellStyle name="Walutowy 16" xfId="504"/>
    <cellStyle name="Walutowy 16 2" xfId="505"/>
    <cellStyle name="Walutowy 17" xfId="506"/>
    <cellStyle name="Walutowy 17 2" xfId="507"/>
    <cellStyle name="Walutowy 18" xfId="508"/>
    <cellStyle name="Walutowy 18 2" xfId="509"/>
    <cellStyle name="Walutowy 19" xfId="510"/>
    <cellStyle name="Walutowy 19 2" xfId="511"/>
    <cellStyle name="Walutowy 2" xfId="512"/>
    <cellStyle name="Walutowy 2 2" xfId="513"/>
    <cellStyle name="Walutowy 2 2 2" xfId="514"/>
    <cellStyle name="Walutowy 2 3" xfId="515"/>
    <cellStyle name="Walutowy 2 3 2" xfId="516"/>
    <cellStyle name="Walutowy 2 4" xfId="517"/>
    <cellStyle name="Walutowy 2 5" xfId="518"/>
    <cellStyle name="Walutowy 20" xfId="519"/>
    <cellStyle name="Walutowy 20 2" xfId="520"/>
    <cellStyle name="Walutowy 21" xfId="521"/>
    <cellStyle name="Walutowy 22" xfId="522"/>
    <cellStyle name="Walutowy 23" xfId="523"/>
    <cellStyle name="Walutowy 24" xfId="524"/>
    <cellStyle name="Walutowy 25" xfId="525"/>
    <cellStyle name="Walutowy 26" xfId="526"/>
    <cellStyle name="Walutowy 27" xfId="527"/>
    <cellStyle name="Walutowy 28" xfId="528"/>
    <cellStyle name="Walutowy 29" xfId="529"/>
    <cellStyle name="Walutowy 3" xfId="530"/>
    <cellStyle name="Walutowy 3 2" xfId="531"/>
    <cellStyle name="Walutowy 3 3" xfId="532"/>
    <cellStyle name="Walutowy 30" xfId="533"/>
    <cellStyle name="Walutowy 31" xfId="534"/>
    <cellStyle name="Walutowy 4" xfId="535"/>
    <cellStyle name="Walutowy 4 2" xfId="536"/>
    <cellStyle name="Walutowy 5" xfId="537"/>
    <cellStyle name="Walutowy 5 2" xfId="538"/>
    <cellStyle name="Walutowy 5 3" xfId="539"/>
    <cellStyle name="Walutowy 6" xfId="540"/>
    <cellStyle name="Walutowy 6 2" xfId="541"/>
    <cellStyle name="Walutowy 6 3" xfId="542"/>
    <cellStyle name="Walutowy 7" xfId="543"/>
    <cellStyle name="Walutowy 7 2" xfId="544"/>
    <cellStyle name="Walutowy 7 3" xfId="545"/>
    <cellStyle name="Walutowy 8" xfId="546"/>
    <cellStyle name="Walutowy 8 2" xfId="547"/>
    <cellStyle name="Walutowy 8 3" xfId="548"/>
    <cellStyle name="Walutowy 9" xfId="549"/>
    <cellStyle name="Walutowy 9 2" xfId="550"/>
    <cellStyle name="Walutowy 9 3" xfId="551"/>
    <cellStyle name="Warning Text" xfId="552"/>
    <cellStyle name="Z?e" xfId="553"/>
    <cellStyle name="Złe 2" xfId="5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O45"/>
  <sheetViews>
    <sheetView tabSelected="1" zoomScaleNormal="100" workbookViewId="0">
      <selection activeCell="B3" sqref="B3"/>
    </sheetView>
  </sheetViews>
  <sheetFormatPr defaultColWidth="9.140625" defaultRowHeight="12.75"/>
  <cols>
    <col min="1" max="1" width="2.85546875" style="1" customWidth="1"/>
    <col min="2" max="2" width="17.140625" style="1" customWidth="1"/>
    <col min="3" max="3" width="34.28515625" style="1" customWidth="1"/>
    <col min="4" max="6" width="17.140625" style="1" customWidth="1"/>
    <col min="7" max="7" width="2.85546875" style="1" customWidth="1"/>
    <col min="8" max="16384" width="9.140625" style="1"/>
  </cols>
  <sheetData>
    <row r="1" spans="1:7" ht="15" customHeight="1" thickBot="1">
      <c r="B1" s="2"/>
      <c r="C1" s="2"/>
      <c r="D1" s="2"/>
      <c r="E1" s="2"/>
      <c r="F1" s="3"/>
    </row>
    <row r="2" spans="1:7" ht="15" customHeight="1" thickTop="1">
      <c r="A2" s="4"/>
      <c r="B2" s="341" t="s">
        <v>0</v>
      </c>
      <c r="C2" s="6"/>
      <c r="D2" s="401" t="s">
        <v>1</v>
      </c>
      <c r="E2" s="403">
        <v>2019</v>
      </c>
      <c r="F2" s="406" t="s">
        <v>307</v>
      </c>
      <c r="G2" s="7"/>
    </row>
    <row r="3" spans="1:7" ht="15" customHeight="1">
      <c r="A3" s="4"/>
      <c r="B3" s="109" t="s">
        <v>2</v>
      </c>
      <c r="C3" s="110"/>
      <c r="D3" s="401"/>
      <c r="E3" s="404"/>
      <c r="F3" s="407"/>
      <c r="G3" s="7"/>
    </row>
    <row r="4" spans="1:7" ht="15" customHeight="1">
      <c r="A4" s="4"/>
      <c r="B4" s="111" t="s">
        <v>3</v>
      </c>
      <c r="C4" s="112"/>
      <c r="D4" s="401"/>
      <c r="E4" s="404"/>
      <c r="F4" s="407"/>
      <c r="G4" s="7"/>
    </row>
    <row r="5" spans="1:7" ht="15" customHeight="1" thickBot="1">
      <c r="A5" s="4"/>
      <c r="B5" s="111" t="s">
        <v>4</v>
      </c>
      <c r="C5" s="112"/>
      <c r="D5" s="402"/>
      <c r="E5" s="405"/>
      <c r="F5" s="408"/>
      <c r="G5" s="7"/>
    </row>
    <row r="6" spans="1:7" ht="15" customHeight="1" thickTop="1" thickBot="1">
      <c r="A6" s="4"/>
      <c r="B6" s="111" t="s">
        <v>5</v>
      </c>
      <c r="C6" s="112"/>
      <c r="D6" s="8"/>
      <c r="E6" s="9" t="s">
        <v>6</v>
      </c>
      <c r="F6" s="10"/>
    </row>
    <row r="7" spans="1:7" ht="15" customHeight="1" thickTop="1" thickBot="1">
      <c r="A7" s="4"/>
      <c r="B7" s="113" t="s">
        <v>7</v>
      </c>
      <c r="C7" s="114"/>
      <c r="D7" s="413"/>
      <c r="E7" s="414"/>
      <c r="F7" s="415"/>
    </row>
    <row r="8" spans="1:7" ht="15" customHeight="1" thickBot="1">
      <c r="B8" s="11"/>
      <c r="C8" s="12"/>
      <c r="D8" s="13"/>
      <c r="E8" s="13"/>
      <c r="F8" s="13"/>
    </row>
    <row r="9" spans="1:7" ht="15" customHeight="1">
      <c r="A9" s="4"/>
      <c r="B9" s="14"/>
      <c r="C9" s="5"/>
      <c r="D9" s="15" t="s">
        <v>8</v>
      </c>
      <c r="E9" s="16"/>
      <c r="F9" s="17"/>
    </row>
    <row r="10" spans="1:7" ht="15" customHeight="1" thickBot="1">
      <c r="A10" s="4"/>
      <c r="B10" s="18" t="s">
        <v>9</v>
      </c>
      <c r="C10" s="19" t="s">
        <v>10</v>
      </c>
      <c r="D10" s="20" t="s">
        <v>11</v>
      </c>
      <c r="E10" s="21" t="s">
        <v>12</v>
      </c>
      <c r="F10" s="22"/>
    </row>
    <row r="11" spans="1:7" ht="15" customHeight="1" thickTop="1">
      <c r="A11" s="4"/>
      <c r="B11" s="23" t="s">
        <v>41</v>
      </c>
      <c r="C11" s="24"/>
      <c r="D11" s="25"/>
      <c r="E11" s="411"/>
      <c r="F11" s="412"/>
    </row>
    <row r="12" spans="1:7" ht="15" customHeight="1">
      <c r="A12" s="4"/>
      <c r="B12" s="23" t="s">
        <v>42</v>
      </c>
      <c r="C12" s="24"/>
      <c r="D12" s="25"/>
      <c r="E12" s="399"/>
      <c r="F12" s="400"/>
    </row>
    <row r="13" spans="1:7" ht="15" customHeight="1">
      <c r="A13" s="4"/>
      <c r="B13" s="23" t="s">
        <v>43</v>
      </c>
      <c r="C13" s="24"/>
      <c r="D13" s="25"/>
      <c r="E13" s="399"/>
      <c r="F13" s="400"/>
    </row>
    <row r="14" spans="1:7" ht="15" customHeight="1">
      <c r="A14" s="4"/>
      <c r="B14" s="23" t="s">
        <v>44</v>
      </c>
      <c r="C14" s="24"/>
      <c r="D14" s="25"/>
      <c r="E14" s="399"/>
      <c r="F14" s="400"/>
    </row>
    <row r="15" spans="1:7" ht="15" customHeight="1">
      <c r="A15" s="4"/>
      <c r="B15" s="23" t="s">
        <v>45</v>
      </c>
      <c r="C15" s="24"/>
      <c r="D15" s="25"/>
      <c r="E15" s="399"/>
      <c r="F15" s="400"/>
    </row>
    <row r="16" spans="1:7" ht="15" customHeight="1">
      <c r="A16" s="4"/>
      <c r="B16" s="23" t="s">
        <v>46</v>
      </c>
      <c r="C16" s="24"/>
      <c r="D16" s="25"/>
      <c r="E16" s="399"/>
      <c r="F16" s="400"/>
    </row>
    <row r="17" spans="1:15" ht="15" customHeight="1">
      <c r="A17" s="4"/>
      <c r="B17" s="23" t="s">
        <v>47</v>
      </c>
      <c r="C17" s="24"/>
      <c r="D17" s="25"/>
      <c r="E17" s="399"/>
      <c r="F17" s="400"/>
    </row>
    <row r="18" spans="1:15" ht="15" customHeight="1">
      <c r="A18" s="4"/>
      <c r="B18" s="23" t="s">
        <v>48</v>
      </c>
      <c r="C18" s="24"/>
      <c r="D18" s="25"/>
      <c r="E18" s="399"/>
      <c r="F18" s="400"/>
    </row>
    <row r="19" spans="1:15" ht="15" customHeight="1">
      <c r="A19" s="4"/>
      <c r="B19" s="23" t="s">
        <v>49</v>
      </c>
      <c r="C19" s="24"/>
      <c r="D19" s="25"/>
      <c r="E19" s="399"/>
      <c r="F19" s="400"/>
    </row>
    <row r="20" spans="1:15" ht="15" customHeight="1">
      <c r="A20" s="4"/>
      <c r="B20" s="23" t="s">
        <v>50</v>
      </c>
      <c r="C20" s="24"/>
      <c r="D20" s="25"/>
      <c r="E20" s="399"/>
      <c r="F20" s="400"/>
    </row>
    <row r="21" spans="1:15" ht="15" customHeight="1">
      <c r="A21" s="4"/>
      <c r="B21" s="23" t="s">
        <v>51</v>
      </c>
      <c r="C21" s="24"/>
      <c r="D21" s="25"/>
      <c r="E21" s="399"/>
      <c r="F21" s="400"/>
    </row>
    <row r="22" spans="1:15" ht="15" customHeight="1">
      <c r="A22" s="4"/>
      <c r="B22" s="299" t="s">
        <v>52</v>
      </c>
      <c r="C22" s="300"/>
      <c r="D22" s="301"/>
      <c r="E22" s="399"/>
      <c r="F22" s="400"/>
    </row>
    <row r="23" spans="1:15" ht="15" customHeight="1">
      <c r="A23" s="4"/>
      <c r="B23" s="299" t="s">
        <v>260</v>
      </c>
      <c r="C23" s="300"/>
      <c r="D23" s="301"/>
      <c r="E23" s="399"/>
      <c r="F23" s="400"/>
    </row>
    <row r="24" spans="1:15" ht="15" customHeight="1" thickBot="1">
      <c r="A24" s="4"/>
      <c r="B24" s="26" t="s">
        <v>283</v>
      </c>
      <c r="C24" s="27"/>
      <c r="D24" s="28"/>
      <c r="E24" s="416"/>
      <c r="F24" s="417"/>
    </row>
    <row r="25" spans="1:15" ht="15" customHeight="1">
      <c r="F25" s="29"/>
    </row>
    <row r="26" spans="1:15" ht="52.5" customHeight="1">
      <c r="B26" s="409" t="s">
        <v>301</v>
      </c>
      <c r="C26" s="409"/>
      <c r="D26" s="409"/>
      <c r="E26" s="409"/>
      <c r="F26" s="409"/>
    </row>
    <row r="27" spans="1:15" ht="52.5" customHeight="1">
      <c r="B27" s="410" t="s">
        <v>302</v>
      </c>
      <c r="C27" s="410"/>
      <c r="D27" s="410"/>
      <c r="E27" s="410"/>
      <c r="F27" s="410"/>
    </row>
    <row r="28" spans="1:15" ht="15" customHeight="1"/>
    <row r="29" spans="1:15" ht="1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 ht="1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2: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</sheetData>
  <sheetProtection formatCells="0"/>
  <mergeCells count="20">
    <mergeCell ref="B27:F27"/>
    <mergeCell ref="E11:F11"/>
    <mergeCell ref="E12:F12"/>
    <mergeCell ref="D7:F7"/>
    <mergeCell ref="E14:F14"/>
    <mergeCell ref="E24:F24"/>
    <mergeCell ref="E23:F23"/>
    <mergeCell ref="E22:F22"/>
    <mergeCell ref="E21:F21"/>
    <mergeCell ref="E20:F20"/>
    <mergeCell ref="E19:F19"/>
    <mergeCell ref="E18:F18"/>
    <mergeCell ref="E17:F17"/>
    <mergeCell ref="E16:F16"/>
    <mergeCell ref="E13:F13"/>
    <mergeCell ref="E15:F15"/>
    <mergeCell ref="D2:D5"/>
    <mergeCell ref="E2:E5"/>
    <mergeCell ref="F2:F5"/>
    <mergeCell ref="B26:F2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24"/>
  <sheetViews>
    <sheetView topLeftCell="B1" zoomScaleNormal="100" workbookViewId="0">
      <selection activeCell="B12" sqref="B12"/>
    </sheetView>
  </sheetViews>
  <sheetFormatPr defaultColWidth="9.140625" defaultRowHeight="12.75"/>
  <cols>
    <col min="1" max="1" width="9.140625" style="31" hidden="1" customWidth="1"/>
    <col min="2" max="4" width="14.28515625" style="31" customWidth="1"/>
    <col min="5" max="5" width="31.42578125" style="31" customWidth="1"/>
    <col min="6" max="6" width="14.28515625" style="31" customWidth="1"/>
    <col min="7" max="7" width="31.42578125" style="31" customWidth="1"/>
    <col min="8" max="8" width="14.28515625" style="31" customWidth="1"/>
    <col min="9" max="9" width="31.42578125" style="31" customWidth="1"/>
    <col min="10" max="10" width="14.28515625" style="31" customWidth="1"/>
    <col min="11" max="11" width="31.42578125" style="31" customWidth="1"/>
    <col min="12" max="12" width="23" style="31" customWidth="1"/>
    <col min="13" max="13" width="31.42578125" style="31" customWidth="1"/>
    <col min="14" max="16" width="9.140625" style="31" hidden="1" customWidth="1"/>
    <col min="17" max="16384" width="9.140625" style="31"/>
  </cols>
  <sheetData>
    <row r="1" spans="1:16" ht="15" customHeight="1">
      <c r="B1" s="95">
        <f>Metryka!C3</f>
        <v>0</v>
      </c>
    </row>
    <row r="2" spans="1:16" ht="15" customHeight="1" thickBot="1">
      <c r="B2" s="115" t="s">
        <v>310</v>
      </c>
      <c r="C2" s="115"/>
      <c r="D2" s="115"/>
      <c r="E2" s="115"/>
      <c r="F2" s="116"/>
      <c r="J2" s="116"/>
      <c r="L2" s="116"/>
    </row>
    <row r="3" spans="1:16" ht="45" hidden="1" customHeight="1" thickBot="1">
      <c r="B3" s="249" t="s">
        <v>176</v>
      </c>
      <c r="C3" s="250" t="s">
        <v>177</v>
      </c>
      <c r="D3" s="250" t="s">
        <v>178</v>
      </c>
      <c r="E3" s="250" t="s">
        <v>182</v>
      </c>
      <c r="F3" s="250" t="s">
        <v>266</v>
      </c>
      <c r="G3" s="252" t="s">
        <v>267</v>
      </c>
      <c r="H3" s="255" t="s">
        <v>179</v>
      </c>
      <c r="I3" s="254" t="s">
        <v>183</v>
      </c>
      <c r="J3" s="255" t="s">
        <v>180</v>
      </c>
      <c r="K3" s="252" t="s">
        <v>184</v>
      </c>
      <c r="L3" s="255" t="s">
        <v>181</v>
      </c>
      <c r="M3" s="254" t="s">
        <v>185</v>
      </c>
    </row>
    <row r="4" spans="1:16" ht="15" customHeight="1">
      <c r="A4" s="35"/>
      <c r="B4" s="97"/>
      <c r="C4" s="98"/>
      <c r="D4" s="118" t="s">
        <v>99</v>
      </c>
      <c r="E4" s="120"/>
      <c r="F4" s="302"/>
      <c r="G4" s="120" t="s">
        <v>261</v>
      </c>
      <c r="H4" s="357"/>
      <c r="I4" s="120" t="s">
        <v>262</v>
      </c>
      <c r="J4" s="357"/>
      <c r="K4" s="120" t="s">
        <v>105</v>
      </c>
      <c r="L4" s="121"/>
      <c r="M4" s="120" t="s">
        <v>106</v>
      </c>
    </row>
    <row r="5" spans="1:16" ht="15" customHeight="1">
      <c r="A5" s="35"/>
      <c r="B5" s="122"/>
      <c r="C5" s="123" t="s">
        <v>100</v>
      </c>
      <c r="D5" s="125"/>
      <c r="E5" s="126"/>
      <c r="F5" s="303"/>
      <c r="G5" s="126"/>
      <c r="H5" s="127"/>
      <c r="I5" s="128"/>
      <c r="J5" s="127"/>
      <c r="K5" s="128"/>
      <c r="L5" s="127"/>
      <c r="M5" s="128"/>
    </row>
    <row r="6" spans="1:16" ht="60" customHeight="1">
      <c r="A6" s="35"/>
      <c r="B6" s="129" t="s">
        <v>101</v>
      </c>
      <c r="C6" s="73" t="s">
        <v>102</v>
      </c>
      <c r="D6" s="130" t="s">
        <v>54</v>
      </c>
      <c r="E6" s="131" t="s">
        <v>103</v>
      </c>
      <c r="F6" s="100" t="s">
        <v>264</v>
      </c>
      <c r="G6" s="131" t="s">
        <v>265</v>
      </c>
      <c r="H6" s="132" t="s">
        <v>263</v>
      </c>
      <c r="I6" s="131" t="s">
        <v>265</v>
      </c>
      <c r="J6" s="132" t="s">
        <v>105</v>
      </c>
      <c r="K6" s="131" t="s">
        <v>265</v>
      </c>
      <c r="L6" s="132" t="s">
        <v>107</v>
      </c>
      <c r="M6" s="131" t="s">
        <v>265</v>
      </c>
    </row>
    <row r="7" spans="1:16" ht="15" customHeight="1" thickBot="1">
      <c r="A7" s="35"/>
      <c r="B7" s="182" t="s">
        <v>104</v>
      </c>
      <c r="C7" s="183" t="s">
        <v>56</v>
      </c>
      <c r="D7" s="184" t="s">
        <v>56</v>
      </c>
      <c r="E7" s="185" t="s">
        <v>98</v>
      </c>
      <c r="F7" s="139" t="s">
        <v>81</v>
      </c>
      <c r="G7" s="185" t="s">
        <v>98</v>
      </c>
      <c r="H7" s="139" t="s">
        <v>81</v>
      </c>
      <c r="I7" s="185" t="s">
        <v>98</v>
      </c>
      <c r="J7" s="139" t="s">
        <v>81</v>
      </c>
      <c r="K7" s="185" t="s">
        <v>98</v>
      </c>
      <c r="L7" s="139" t="s">
        <v>81</v>
      </c>
      <c r="M7" s="185" t="s">
        <v>98</v>
      </c>
    </row>
    <row r="8" spans="1:16" ht="15" customHeight="1" thickTop="1">
      <c r="A8" s="35">
        <f>Metryka!$C$3</f>
        <v>0</v>
      </c>
      <c r="B8" s="140"/>
      <c r="C8" s="141"/>
      <c r="D8" s="142"/>
      <c r="E8" s="143"/>
      <c r="F8" s="144"/>
      <c r="G8" s="143"/>
      <c r="H8" s="144"/>
      <c r="I8" s="143"/>
      <c r="J8" s="144"/>
      <c r="K8" s="143"/>
      <c r="L8" s="144"/>
      <c r="M8" s="143"/>
      <c r="N8" s="31">
        <f>Metryka!$C$19</f>
        <v>0</v>
      </c>
      <c r="O8" s="43">
        <f>Metryka!$D$19</f>
        <v>0</v>
      </c>
      <c r="P8" s="31">
        <f>Metryka!$E$19</f>
        <v>0</v>
      </c>
    </row>
    <row r="9" spans="1:16" ht="15" customHeight="1">
      <c r="A9" s="35">
        <f>Metryka!$C$3</f>
        <v>0</v>
      </c>
      <c r="B9" s="145"/>
      <c r="C9" s="141"/>
      <c r="D9" s="142"/>
      <c r="E9" s="143"/>
      <c r="F9" s="144"/>
      <c r="G9" s="143"/>
      <c r="H9" s="144"/>
      <c r="I9" s="143"/>
      <c r="J9" s="144"/>
      <c r="K9" s="143"/>
      <c r="L9" s="144"/>
      <c r="M9" s="143"/>
      <c r="N9" s="31">
        <f>Metryka!$C$19</f>
        <v>0</v>
      </c>
      <c r="O9" s="43">
        <f>Metryka!$D$19</f>
        <v>0</v>
      </c>
      <c r="P9" s="31">
        <f>Metryka!$E$19</f>
        <v>0</v>
      </c>
    </row>
    <row r="10" spans="1:16" ht="15" customHeight="1">
      <c r="A10" s="35">
        <f>Metryka!$C$3</f>
        <v>0</v>
      </c>
      <c r="B10" s="145"/>
      <c r="C10" s="141"/>
      <c r="D10" s="142"/>
      <c r="E10" s="143"/>
      <c r="F10" s="144"/>
      <c r="G10" s="143"/>
      <c r="H10" s="144"/>
      <c r="I10" s="143"/>
      <c r="J10" s="144"/>
      <c r="K10" s="143"/>
      <c r="L10" s="144"/>
      <c r="M10" s="143"/>
      <c r="N10" s="31">
        <f>Metryka!$C$19</f>
        <v>0</v>
      </c>
      <c r="O10" s="43">
        <f>Metryka!$D$19</f>
        <v>0</v>
      </c>
      <c r="P10" s="31">
        <f>Metryka!$E$19</f>
        <v>0</v>
      </c>
    </row>
    <row r="11" spans="1:16" ht="15" customHeight="1">
      <c r="A11" s="35">
        <f>Metryka!$C$3</f>
        <v>0</v>
      </c>
      <c r="B11" s="145"/>
      <c r="C11" s="141"/>
      <c r="D11" s="142"/>
      <c r="E11" s="143"/>
      <c r="F11" s="144"/>
      <c r="G11" s="143"/>
      <c r="H11" s="144"/>
      <c r="I11" s="143"/>
      <c r="J11" s="144"/>
      <c r="K11" s="143"/>
      <c r="L11" s="144"/>
      <c r="M11" s="143"/>
      <c r="N11" s="31">
        <f>Metryka!$C$19</f>
        <v>0</v>
      </c>
      <c r="O11" s="43">
        <f>Metryka!$D$19</f>
        <v>0</v>
      </c>
      <c r="P11" s="31">
        <f>Metryka!$E$19</f>
        <v>0</v>
      </c>
    </row>
    <row r="12" spans="1:16" ht="15" customHeight="1">
      <c r="A12" s="35">
        <f>Metryka!$C$3</f>
        <v>0</v>
      </c>
      <c r="B12" s="146"/>
      <c r="C12" s="147"/>
      <c r="D12" s="148"/>
      <c r="E12" s="149"/>
      <c r="F12" s="150"/>
      <c r="G12" s="149"/>
      <c r="H12" s="150"/>
      <c r="I12" s="149"/>
      <c r="J12" s="150"/>
      <c r="K12" s="149"/>
      <c r="L12" s="150"/>
      <c r="M12" s="149"/>
      <c r="N12" s="31">
        <f>Metryka!$C$19</f>
        <v>0</v>
      </c>
      <c r="O12" s="43">
        <f>Metryka!$D$19</f>
        <v>0</v>
      </c>
      <c r="P12" s="31">
        <f>Metryka!$E$19</f>
        <v>0</v>
      </c>
    </row>
    <row r="13" spans="1:16" ht="15" customHeight="1">
      <c r="A13" s="35">
        <f>Metryka!$C$3</f>
        <v>0</v>
      </c>
      <c r="B13" s="146"/>
      <c r="C13" s="147"/>
      <c r="D13" s="148"/>
      <c r="E13" s="149"/>
      <c r="F13" s="150"/>
      <c r="G13" s="149"/>
      <c r="H13" s="150"/>
      <c r="I13" s="149"/>
      <c r="J13" s="150"/>
      <c r="K13" s="149"/>
      <c r="L13" s="150"/>
      <c r="M13" s="149"/>
      <c r="N13" s="31">
        <f>Metryka!$C$19</f>
        <v>0</v>
      </c>
      <c r="O13" s="43">
        <f>Metryka!$D$19</f>
        <v>0</v>
      </c>
      <c r="P13" s="31">
        <f>Metryka!$E$19</f>
        <v>0</v>
      </c>
    </row>
    <row r="14" spans="1:16" ht="15" customHeight="1">
      <c r="A14" s="35">
        <f>Metryka!$C$3</f>
        <v>0</v>
      </c>
      <c r="B14" s="151"/>
      <c r="C14" s="152"/>
      <c r="D14" s="153"/>
      <c r="E14" s="154"/>
      <c r="F14" s="155"/>
      <c r="G14" s="154"/>
      <c r="H14" s="155"/>
      <c r="I14" s="154"/>
      <c r="J14" s="155"/>
      <c r="K14" s="154"/>
      <c r="L14" s="155"/>
      <c r="M14" s="154"/>
      <c r="N14" s="31">
        <f>Metryka!$C$19</f>
        <v>0</v>
      </c>
      <c r="O14" s="43">
        <f>Metryka!$D$19</f>
        <v>0</v>
      </c>
      <c r="P14" s="31">
        <f>Metryka!$E$19</f>
        <v>0</v>
      </c>
    </row>
    <row r="15" spans="1:16" ht="15" customHeight="1" thickBot="1">
      <c r="A15" s="35">
        <f>Metryka!$C$3</f>
        <v>0</v>
      </c>
      <c r="B15" s="156"/>
      <c r="C15" s="157"/>
      <c r="D15" s="158"/>
      <c r="E15" s="159"/>
      <c r="F15" s="160"/>
      <c r="G15" s="159"/>
      <c r="H15" s="160"/>
      <c r="I15" s="159"/>
      <c r="J15" s="160"/>
      <c r="K15" s="159"/>
      <c r="L15" s="160"/>
      <c r="M15" s="159"/>
      <c r="N15" s="31">
        <f>Metryka!$C$19</f>
        <v>0</v>
      </c>
      <c r="O15" s="43">
        <f>Metryka!$D$19</f>
        <v>0</v>
      </c>
      <c r="P15" s="31">
        <f>Metryka!$E$19</f>
        <v>0</v>
      </c>
    </row>
    <row r="16" spans="1:16" ht="15" customHeight="1"/>
    <row r="17" spans="2:6" ht="15" customHeight="1"/>
    <row r="18" spans="2:6" ht="15" customHeight="1">
      <c r="F18" s="32"/>
    </row>
    <row r="19" spans="2:6" ht="15" customHeight="1">
      <c r="B19" s="31" t="s">
        <v>70</v>
      </c>
    </row>
    <row r="20" spans="2:6" ht="15" customHeight="1"/>
    <row r="21" spans="2:6" ht="15" customHeight="1"/>
    <row r="22" spans="2:6" ht="15" customHeight="1"/>
    <row r="23" spans="2:6" ht="15" customHeight="1"/>
    <row r="24" spans="2:6" ht="15" customHeight="1"/>
  </sheetData>
  <pageMargins left="0.7" right="0.7" top="0.75" bottom="0.75" header="0.3" footer="0.3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49"/>
  <sheetViews>
    <sheetView topLeftCell="B1" zoomScaleNormal="100" workbookViewId="0">
      <selection activeCell="B4" sqref="A4:XFD4"/>
    </sheetView>
  </sheetViews>
  <sheetFormatPr defaultColWidth="9.140625" defaultRowHeight="12.75"/>
  <cols>
    <col min="1" max="1" width="9.140625" style="31" hidden="1" customWidth="1"/>
    <col min="2" max="3" width="31.42578125" style="31" customWidth="1"/>
    <col min="4" max="6" width="9.140625" style="31" hidden="1" customWidth="1"/>
    <col min="7" max="7" width="9.140625" style="31"/>
    <col min="8" max="8" width="9.140625" style="31" customWidth="1"/>
    <col min="9" max="16384" width="9.140625" style="31"/>
  </cols>
  <sheetData>
    <row r="1" spans="1:8" ht="15" customHeight="1">
      <c r="B1" s="95">
        <f>Metryka!C3</f>
        <v>0</v>
      </c>
    </row>
    <row r="2" spans="1:8" ht="60" customHeight="1" thickBot="1">
      <c r="B2" s="426" t="s">
        <v>311</v>
      </c>
      <c r="C2" s="426"/>
      <c r="D2" s="340"/>
      <c r="E2" s="340"/>
      <c r="F2" s="340"/>
      <c r="G2" s="340"/>
      <c r="H2" s="340"/>
    </row>
    <row r="3" spans="1:8" ht="13.5" thickBot="1">
      <c r="B3" s="31" t="s">
        <v>395</v>
      </c>
      <c r="D3" s="340"/>
      <c r="E3" s="340"/>
      <c r="F3" s="340"/>
      <c r="G3" s="340"/>
      <c r="H3" s="340"/>
    </row>
    <row r="4" spans="1:8" ht="45" hidden="1" customHeight="1" thickBot="1">
      <c r="B4" s="249" t="s">
        <v>186</v>
      </c>
      <c r="C4" s="256" t="s">
        <v>187</v>
      </c>
      <c r="D4" s="257"/>
      <c r="E4" s="191"/>
      <c r="F4" s="191"/>
      <c r="G4" s="191"/>
      <c r="H4" s="191"/>
    </row>
    <row r="5" spans="1:8" ht="75" customHeight="1" thickBot="1">
      <c r="A5" s="35"/>
      <c r="B5" s="161" t="s">
        <v>108</v>
      </c>
      <c r="C5" s="280" t="s">
        <v>72</v>
      </c>
      <c r="H5" s="162"/>
    </row>
    <row r="6" spans="1:8" ht="30" customHeight="1" thickTop="1">
      <c r="A6" s="35">
        <f>Metryka!$C$3</f>
        <v>0</v>
      </c>
      <c r="B6" s="57" t="s">
        <v>14</v>
      </c>
      <c r="C6" s="164">
        <f>SUM(C7:C8)</f>
        <v>0</v>
      </c>
      <c r="D6" s="31">
        <f>Metryka!$C$20</f>
        <v>0</v>
      </c>
      <c r="E6" s="43">
        <f>Metryka!$D$20</f>
        <v>0</v>
      </c>
      <c r="F6" s="31">
        <f>Metryka!$E$20</f>
        <v>0</v>
      </c>
    </row>
    <row r="7" spans="1:8" ht="30" customHeight="1">
      <c r="A7" s="35">
        <f>Metryka!$C$3</f>
        <v>0</v>
      </c>
      <c r="B7" s="165" t="s">
        <v>71</v>
      </c>
      <c r="C7" s="166">
        <v>0</v>
      </c>
      <c r="D7" s="31">
        <f>Metryka!$C$20</f>
        <v>0</v>
      </c>
      <c r="E7" s="43">
        <f>Metryka!$D$20</f>
        <v>0</v>
      </c>
      <c r="F7" s="31">
        <f>Metryka!$E$20</f>
        <v>0</v>
      </c>
    </row>
    <row r="8" spans="1:8" ht="30" customHeight="1" thickBot="1">
      <c r="A8" s="35">
        <f>Metryka!$C$3</f>
        <v>0</v>
      </c>
      <c r="B8" s="167" t="s">
        <v>109</v>
      </c>
      <c r="C8" s="168">
        <v>0</v>
      </c>
      <c r="D8" s="31">
        <f>Metryka!$C$20</f>
        <v>0</v>
      </c>
      <c r="E8" s="43">
        <f>Metryka!$D$20</f>
        <v>0</v>
      </c>
      <c r="F8" s="31">
        <f>Metryka!$E$20</f>
        <v>0</v>
      </c>
    </row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1">
    <mergeCell ref="B2:C2"/>
  </mergeCell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8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31" hidden="1" customWidth="1"/>
    <col min="2" max="2" width="31.42578125" style="31" customWidth="1"/>
    <col min="3" max="5" width="9.140625" style="31" hidden="1" customWidth="1"/>
    <col min="6" max="6" width="9.140625" style="31"/>
    <col min="7" max="7" width="37.140625" style="31" customWidth="1"/>
    <col min="8" max="16384" width="9.140625" style="31"/>
  </cols>
  <sheetData>
    <row r="1" spans="1:7" ht="15" customHeight="1">
      <c r="B1" s="95">
        <f>Metryka!C3</f>
        <v>0</v>
      </c>
    </row>
    <row r="2" spans="1:7" ht="15" customHeight="1" thickBot="1">
      <c r="B2" s="115" t="s">
        <v>312</v>
      </c>
      <c r="C2" s="76"/>
      <c r="D2" s="76"/>
    </row>
    <row r="3" spans="1:7" ht="45" hidden="1" customHeight="1" thickBot="1">
      <c r="B3" s="258" t="s">
        <v>392</v>
      </c>
      <c r="C3" s="76"/>
      <c r="D3" s="76"/>
    </row>
    <row r="4" spans="1:7" ht="75" customHeight="1">
      <c r="A4" s="35"/>
      <c r="B4" s="179" t="s">
        <v>122</v>
      </c>
      <c r="G4" s="180" t="s">
        <v>121</v>
      </c>
    </row>
    <row r="5" spans="1:7" ht="15" customHeight="1" thickBot="1">
      <c r="A5" s="35"/>
      <c r="B5" s="163" t="s">
        <v>57</v>
      </c>
    </row>
    <row r="6" spans="1:7" ht="30" customHeight="1" thickTop="1" thickBot="1">
      <c r="A6" s="35">
        <v>0</v>
      </c>
      <c r="B6" s="181"/>
      <c r="C6" s="31">
        <f>Metryka!$C$21</f>
        <v>0</v>
      </c>
      <c r="D6" s="43">
        <f>Metryka!$D$21</f>
        <v>0</v>
      </c>
      <c r="E6" s="31">
        <f>Metryka!$E$21</f>
        <v>0</v>
      </c>
    </row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pageMargins left="0.7" right="0.7" top="0.75" bottom="0.75" header="0.3" footer="0.3"/>
  <pageSetup paperSize="9" orientation="landscape" r:id="rId1"/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60"/>
  <sheetViews>
    <sheetView topLeftCell="B1" zoomScaleNormal="100" workbookViewId="0">
      <selection activeCell="B3" sqref="A3:XFD3"/>
    </sheetView>
  </sheetViews>
  <sheetFormatPr defaultColWidth="9.140625" defaultRowHeight="12.75"/>
  <cols>
    <col min="1" max="1" width="9.140625" style="31" hidden="1" customWidth="1"/>
    <col min="2" max="2" width="25.7109375" style="31" customWidth="1"/>
    <col min="3" max="15" width="14.28515625" style="31" customWidth="1"/>
    <col min="16" max="18" width="9.140625" style="31" hidden="1" customWidth="1"/>
    <col min="19" max="16384" width="9.140625" style="31"/>
  </cols>
  <sheetData>
    <row r="1" spans="1:18" ht="15" customHeight="1">
      <c r="B1" s="95">
        <f>Metryka!C3</f>
        <v>0</v>
      </c>
    </row>
    <row r="2" spans="1:18" ht="15" customHeight="1" thickBot="1">
      <c r="B2" s="193" t="s">
        <v>313</v>
      </c>
      <c r="C2" s="194"/>
      <c r="D2" s="194"/>
      <c r="E2" s="194"/>
      <c r="F2" s="194"/>
      <c r="G2" s="194"/>
      <c r="H2" s="194"/>
      <c r="I2" s="194"/>
      <c r="J2" s="194"/>
      <c r="K2" s="195"/>
      <c r="L2" s="195"/>
      <c r="M2" s="195"/>
      <c r="N2" s="195"/>
      <c r="O2" s="195"/>
    </row>
    <row r="3" spans="1:18" ht="45" hidden="1" customHeight="1" thickBot="1">
      <c r="B3" s="196" t="s">
        <v>147</v>
      </c>
      <c r="C3" s="197" t="s">
        <v>343</v>
      </c>
      <c r="D3" s="197" t="s">
        <v>344</v>
      </c>
      <c r="E3" s="197" t="s">
        <v>345</v>
      </c>
      <c r="F3" s="197" t="s">
        <v>346</v>
      </c>
      <c r="G3" s="197" t="s">
        <v>347</v>
      </c>
      <c r="H3" s="197" t="s">
        <v>348</v>
      </c>
      <c r="I3" s="197" t="s">
        <v>349</v>
      </c>
      <c r="J3" s="197" t="s">
        <v>350</v>
      </c>
      <c r="K3" s="197" t="s">
        <v>351</v>
      </c>
      <c r="L3" s="197" t="s">
        <v>352</v>
      </c>
      <c r="M3" s="197" t="s">
        <v>353</v>
      </c>
      <c r="N3" s="197" t="s">
        <v>354</v>
      </c>
      <c r="O3" s="198" t="s">
        <v>355</v>
      </c>
      <c r="P3" s="199"/>
    </row>
    <row r="4" spans="1:18" ht="15" customHeight="1">
      <c r="A4" s="35"/>
      <c r="B4" s="117"/>
      <c r="C4" s="200">
        <v>2019</v>
      </c>
      <c r="D4" s="201"/>
      <c r="E4" s="202">
        <v>2020</v>
      </c>
      <c r="F4" s="203"/>
      <c r="G4" s="201"/>
      <c r="H4" s="201">
        <v>2021</v>
      </c>
      <c r="I4" s="204"/>
      <c r="J4" s="201"/>
      <c r="K4" s="201">
        <v>2022</v>
      </c>
      <c r="L4" s="204"/>
      <c r="M4" s="201"/>
      <c r="N4" s="201">
        <v>2023</v>
      </c>
      <c r="O4" s="204"/>
      <c r="P4" s="32"/>
    </row>
    <row r="5" spans="1:18" ht="75" customHeight="1">
      <c r="A5" s="35"/>
      <c r="B5" s="75" t="s">
        <v>128</v>
      </c>
      <c r="C5" s="205" t="s">
        <v>314</v>
      </c>
      <c r="D5" s="206" t="s">
        <v>129</v>
      </c>
      <c r="E5" s="73" t="s">
        <v>73</v>
      </c>
      <c r="F5" s="207" t="s">
        <v>74</v>
      </c>
      <c r="G5" s="206" t="s">
        <v>129</v>
      </c>
      <c r="H5" s="73" t="s">
        <v>73</v>
      </c>
      <c r="I5" s="207" t="s">
        <v>74</v>
      </c>
      <c r="J5" s="100" t="s">
        <v>129</v>
      </c>
      <c r="K5" s="100" t="s">
        <v>73</v>
      </c>
      <c r="L5" s="207" t="s">
        <v>74</v>
      </c>
      <c r="M5" s="206" t="s">
        <v>129</v>
      </c>
      <c r="N5" s="73" t="s">
        <v>73</v>
      </c>
      <c r="O5" s="208" t="s">
        <v>74</v>
      </c>
    </row>
    <row r="6" spans="1:18" ht="15" customHeight="1" thickBot="1">
      <c r="A6" s="35"/>
      <c r="B6" s="66"/>
      <c r="C6" s="163" t="s">
        <v>130</v>
      </c>
      <c r="D6" s="209" t="s">
        <v>130</v>
      </c>
      <c r="E6" s="64" t="s">
        <v>130</v>
      </c>
      <c r="F6" s="210" t="s">
        <v>130</v>
      </c>
      <c r="G6" s="209" t="s">
        <v>130</v>
      </c>
      <c r="H6" s="64" t="s">
        <v>130</v>
      </c>
      <c r="I6" s="210" t="s">
        <v>130</v>
      </c>
      <c r="J6" s="65" t="s">
        <v>130</v>
      </c>
      <c r="K6" s="65" t="s">
        <v>130</v>
      </c>
      <c r="L6" s="210" t="s">
        <v>130</v>
      </c>
      <c r="M6" s="209" t="s">
        <v>130</v>
      </c>
      <c r="N6" s="64" t="s">
        <v>130</v>
      </c>
      <c r="O6" s="210" t="s">
        <v>130</v>
      </c>
    </row>
    <row r="7" spans="1:18" ht="15" customHeight="1" thickTop="1">
      <c r="A7" s="35">
        <f>Metryka!$C$3</f>
        <v>0</v>
      </c>
      <c r="B7" s="133" t="s">
        <v>136</v>
      </c>
      <c r="C7" s="281"/>
      <c r="D7" s="145"/>
      <c r="E7" s="140"/>
      <c r="F7" s="211">
        <f t="shared" ref="F7:F18" si="0">D7-E7</f>
        <v>0</v>
      </c>
      <c r="G7" s="145"/>
      <c r="H7" s="140"/>
      <c r="I7" s="211">
        <f t="shared" ref="I7:I18" si="1">G7-H7</f>
        <v>0</v>
      </c>
      <c r="J7" s="212"/>
      <c r="K7" s="212"/>
      <c r="L7" s="211">
        <f t="shared" ref="L7:L18" si="2">J7-K7</f>
        <v>0</v>
      </c>
      <c r="M7" s="145"/>
      <c r="N7" s="140"/>
      <c r="O7" s="211">
        <f t="shared" ref="O7:O18" si="3">M7-N7</f>
        <v>0</v>
      </c>
      <c r="P7" s="31">
        <f>Metryka!$C$22</f>
        <v>0</v>
      </c>
      <c r="Q7" s="43">
        <f>Metryka!$D$22</f>
        <v>0</v>
      </c>
      <c r="R7" s="31">
        <f>Metryka!$E$22</f>
        <v>0</v>
      </c>
    </row>
    <row r="8" spans="1:18" ht="15" customHeight="1">
      <c r="A8" s="35">
        <f>Metryka!$C$3</f>
        <v>0</v>
      </c>
      <c r="B8" s="133" t="s">
        <v>137</v>
      </c>
      <c r="C8" s="282"/>
      <c r="D8" s="213"/>
      <c r="E8" s="214"/>
      <c r="F8" s="211">
        <f t="shared" si="0"/>
        <v>0</v>
      </c>
      <c r="G8" s="213"/>
      <c r="H8" s="214"/>
      <c r="I8" s="211">
        <f t="shared" si="1"/>
        <v>0</v>
      </c>
      <c r="J8" s="215"/>
      <c r="K8" s="215"/>
      <c r="L8" s="211">
        <f t="shared" si="2"/>
        <v>0</v>
      </c>
      <c r="M8" s="213"/>
      <c r="N8" s="214"/>
      <c r="O8" s="211">
        <f t="shared" si="3"/>
        <v>0</v>
      </c>
      <c r="P8" s="31">
        <f>Metryka!$C$22</f>
        <v>0</v>
      </c>
      <c r="Q8" s="43">
        <f>Metryka!$D$22</f>
        <v>0</v>
      </c>
      <c r="R8" s="31">
        <f>Metryka!$E$22</f>
        <v>0</v>
      </c>
    </row>
    <row r="9" spans="1:18" ht="15" customHeight="1">
      <c r="A9" s="35">
        <f>Metryka!$C$3</f>
        <v>0</v>
      </c>
      <c r="B9" s="133" t="s">
        <v>315</v>
      </c>
      <c r="C9" s="282"/>
      <c r="D9" s="213"/>
      <c r="E9" s="214"/>
      <c r="F9" s="211">
        <f t="shared" ref="F9" si="4">D9-E9</f>
        <v>0</v>
      </c>
      <c r="G9" s="213"/>
      <c r="H9" s="214"/>
      <c r="I9" s="211">
        <f t="shared" ref="I9" si="5">G9-H9</f>
        <v>0</v>
      </c>
      <c r="J9" s="215"/>
      <c r="K9" s="215"/>
      <c r="L9" s="211">
        <f t="shared" ref="L9" si="6">J9-K9</f>
        <v>0</v>
      </c>
      <c r="M9" s="213"/>
      <c r="N9" s="214"/>
      <c r="O9" s="211">
        <f t="shared" ref="O9" si="7">M9-N9</f>
        <v>0</v>
      </c>
      <c r="P9" s="31">
        <f>Metryka!$C$22</f>
        <v>0</v>
      </c>
      <c r="Q9" s="43">
        <f>Metryka!$D$22</f>
        <v>0</v>
      </c>
      <c r="R9" s="31">
        <f>Metryka!$E$22</f>
        <v>0</v>
      </c>
    </row>
    <row r="10" spans="1:18" ht="15" customHeight="1">
      <c r="A10" s="35">
        <f>Metryka!$C$3</f>
        <v>0</v>
      </c>
      <c r="B10" s="133" t="s">
        <v>132</v>
      </c>
      <c r="C10" s="282"/>
      <c r="D10" s="213"/>
      <c r="E10" s="214"/>
      <c r="F10" s="211">
        <f t="shared" si="0"/>
        <v>0</v>
      </c>
      <c r="G10" s="213"/>
      <c r="H10" s="214"/>
      <c r="I10" s="211">
        <f t="shared" si="1"/>
        <v>0</v>
      </c>
      <c r="J10" s="215"/>
      <c r="K10" s="215"/>
      <c r="L10" s="211">
        <f t="shared" si="2"/>
        <v>0</v>
      </c>
      <c r="M10" s="213"/>
      <c r="N10" s="214"/>
      <c r="O10" s="211">
        <f t="shared" si="3"/>
        <v>0</v>
      </c>
      <c r="P10" s="31">
        <f>Metryka!$C$22</f>
        <v>0</v>
      </c>
      <c r="Q10" s="43">
        <f>Metryka!$D$22</f>
        <v>0</v>
      </c>
      <c r="R10" s="31">
        <f>Metryka!$E$22</f>
        <v>0</v>
      </c>
    </row>
    <row r="11" spans="1:18" ht="15" customHeight="1">
      <c r="A11" s="35">
        <f>Metryka!$C$3</f>
        <v>0</v>
      </c>
      <c r="B11" s="133" t="s">
        <v>133</v>
      </c>
      <c r="C11" s="282"/>
      <c r="D11" s="213"/>
      <c r="E11" s="214"/>
      <c r="F11" s="211">
        <f t="shared" si="0"/>
        <v>0</v>
      </c>
      <c r="G11" s="213"/>
      <c r="H11" s="214"/>
      <c r="I11" s="211">
        <f t="shared" si="1"/>
        <v>0</v>
      </c>
      <c r="J11" s="215"/>
      <c r="K11" s="215"/>
      <c r="L11" s="211">
        <f t="shared" si="2"/>
        <v>0</v>
      </c>
      <c r="M11" s="213"/>
      <c r="N11" s="214"/>
      <c r="O11" s="211">
        <f t="shared" si="3"/>
        <v>0</v>
      </c>
      <c r="P11" s="31">
        <f>Metryka!$C$22</f>
        <v>0</v>
      </c>
      <c r="Q11" s="43">
        <f>Metryka!$D$22</f>
        <v>0</v>
      </c>
      <c r="R11" s="31">
        <f>Metryka!$E$22</f>
        <v>0</v>
      </c>
    </row>
    <row r="12" spans="1:18" ht="15" customHeight="1">
      <c r="A12" s="35">
        <f>Metryka!$C$3</f>
        <v>0</v>
      </c>
      <c r="B12" s="216" t="s">
        <v>134</v>
      </c>
      <c r="C12" s="282"/>
      <c r="D12" s="213"/>
      <c r="E12" s="214"/>
      <c r="F12" s="211">
        <f t="shared" si="0"/>
        <v>0</v>
      </c>
      <c r="G12" s="213"/>
      <c r="H12" s="214"/>
      <c r="I12" s="211">
        <f t="shared" si="1"/>
        <v>0</v>
      </c>
      <c r="J12" s="215"/>
      <c r="K12" s="215"/>
      <c r="L12" s="211">
        <f t="shared" si="2"/>
        <v>0</v>
      </c>
      <c r="M12" s="213"/>
      <c r="N12" s="214"/>
      <c r="O12" s="211">
        <f t="shared" si="3"/>
        <v>0</v>
      </c>
      <c r="P12" s="31">
        <f>Metryka!$C$22</f>
        <v>0</v>
      </c>
      <c r="Q12" s="43">
        <f>Metryka!$D$22</f>
        <v>0</v>
      </c>
      <c r="R12" s="31">
        <f>Metryka!$E$22</f>
        <v>0</v>
      </c>
    </row>
    <row r="13" spans="1:18" ht="15" customHeight="1">
      <c r="A13" s="35">
        <f>Metryka!$C$3</f>
        <v>0</v>
      </c>
      <c r="B13" s="283" t="s">
        <v>135</v>
      </c>
      <c r="C13" s="282"/>
      <c r="D13" s="213"/>
      <c r="E13" s="214"/>
      <c r="F13" s="284">
        <f t="shared" si="0"/>
        <v>0</v>
      </c>
      <c r="G13" s="213"/>
      <c r="H13" s="214"/>
      <c r="I13" s="284">
        <f t="shared" si="1"/>
        <v>0</v>
      </c>
      <c r="J13" s="215"/>
      <c r="K13" s="215"/>
      <c r="L13" s="284">
        <f t="shared" si="2"/>
        <v>0</v>
      </c>
      <c r="M13" s="213"/>
      <c r="N13" s="214"/>
      <c r="O13" s="284">
        <f t="shared" si="3"/>
        <v>0</v>
      </c>
      <c r="P13" s="31">
        <f>Metryka!$C$22</f>
        <v>0</v>
      </c>
      <c r="Q13" s="43">
        <f>Metryka!$D$22</f>
        <v>0</v>
      </c>
      <c r="R13" s="31">
        <f>Metryka!$E$22</f>
        <v>0</v>
      </c>
    </row>
    <row r="14" spans="1:18" ht="15" customHeight="1">
      <c r="A14" s="35">
        <f>Metryka!$C$3</f>
        <v>0</v>
      </c>
      <c r="B14" s="285" t="s">
        <v>138</v>
      </c>
      <c r="C14" s="281"/>
      <c r="D14" s="145"/>
      <c r="E14" s="140"/>
      <c r="F14" s="211">
        <f t="shared" si="0"/>
        <v>0</v>
      </c>
      <c r="G14" s="145"/>
      <c r="H14" s="140"/>
      <c r="I14" s="211">
        <f t="shared" si="1"/>
        <v>0</v>
      </c>
      <c r="J14" s="212"/>
      <c r="K14" s="212"/>
      <c r="L14" s="211">
        <f t="shared" si="2"/>
        <v>0</v>
      </c>
      <c r="M14" s="145"/>
      <c r="N14" s="140"/>
      <c r="O14" s="211">
        <f t="shared" si="3"/>
        <v>0</v>
      </c>
      <c r="P14" s="31">
        <f>Metryka!$C$22</f>
        <v>0</v>
      </c>
      <c r="Q14" s="43">
        <f>Metryka!$D$22</f>
        <v>0</v>
      </c>
      <c r="R14" s="31">
        <f>Metryka!$E$22</f>
        <v>0</v>
      </c>
    </row>
    <row r="15" spans="1:18" ht="15" customHeight="1">
      <c r="A15" s="35">
        <f>Metryka!$C$3</f>
        <v>0</v>
      </c>
      <c r="B15" s="286" t="s">
        <v>139</v>
      </c>
      <c r="C15" s="282"/>
      <c r="D15" s="213"/>
      <c r="E15" s="214"/>
      <c r="F15" s="211">
        <f t="shared" si="0"/>
        <v>0</v>
      </c>
      <c r="G15" s="213"/>
      <c r="H15" s="214"/>
      <c r="I15" s="211">
        <f t="shared" si="1"/>
        <v>0</v>
      </c>
      <c r="J15" s="215"/>
      <c r="K15" s="215"/>
      <c r="L15" s="211">
        <f t="shared" si="2"/>
        <v>0</v>
      </c>
      <c r="M15" s="213"/>
      <c r="N15" s="214"/>
      <c r="O15" s="211">
        <f t="shared" si="3"/>
        <v>0</v>
      </c>
      <c r="P15" s="31">
        <f>Metryka!$C$22</f>
        <v>0</v>
      </c>
      <c r="Q15" s="43">
        <f>Metryka!$D$22</f>
        <v>0</v>
      </c>
      <c r="R15" s="31">
        <f>Metryka!$E$22</f>
        <v>0</v>
      </c>
    </row>
    <row r="16" spans="1:18" ht="15" customHeight="1">
      <c r="A16" s="35">
        <f>Metryka!$C$3</f>
        <v>0</v>
      </c>
      <c r="B16" s="287" t="s">
        <v>140</v>
      </c>
      <c r="C16" s="282"/>
      <c r="D16" s="213"/>
      <c r="E16" s="214"/>
      <c r="F16" s="211">
        <f t="shared" si="0"/>
        <v>0</v>
      </c>
      <c r="G16" s="213"/>
      <c r="H16" s="214"/>
      <c r="I16" s="211">
        <f t="shared" si="1"/>
        <v>0</v>
      </c>
      <c r="J16" s="215"/>
      <c r="K16" s="215"/>
      <c r="L16" s="211">
        <f t="shared" si="2"/>
        <v>0</v>
      </c>
      <c r="M16" s="213"/>
      <c r="N16" s="214"/>
      <c r="O16" s="211">
        <f t="shared" si="3"/>
        <v>0</v>
      </c>
      <c r="P16" s="31">
        <f>Metryka!$C$22</f>
        <v>0</v>
      </c>
      <c r="Q16" s="43">
        <f>Metryka!$D$22</f>
        <v>0</v>
      </c>
      <c r="R16" s="31">
        <f>Metryka!$E$22</f>
        <v>0</v>
      </c>
    </row>
    <row r="17" spans="1:18" ht="15" customHeight="1">
      <c r="A17" s="35">
        <f>Metryka!$C$3</f>
        <v>0</v>
      </c>
      <c r="B17" s="287" t="s">
        <v>234</v>
      </c>
      <c r="C17" s="288"/>
      <c r="D17" s="151"/>
      <c r="E17" s="217"/>
      <c r="F17" s="211">
        <f t="shared" si="0"/>
        <v>0</v>
      </c>
      <c r="G17" s="151"/>
      <c r="H17" s="217"/>
      <c r="I17" s="211">
        <f t="shared" si="1"/>
        <v>0</v>
      </c>
      <c r="J17" s="218"/>
      <c r="K17" s="218"/>
      <c r="L17" s="211">
        <f t="shared" si="2"/>
        <v>0</v>
      </c>
      <c r="M17" s="151"/>
      <c r="N17" s="217"/>
      <c r="O17" s="211">
        <f t="shared" si="3"/>
        <v>0</v>
      </c>
      <c r="P17" s="31">
        <f>Metryka!$C$22</f>
        <v>0</v>
      </c>
      <c r="Q17" s="43">
        <f>Metryka!$D$22</f>
        <v>0</v>
      </c>
      <c r="R17" s="31">
        <f>Metryka!$E$22</f>
        <v>0</v>
      </c>
    </row>
    <row r="18" spans="1:18" ht="15" customHeight="1" thickBot="1">
      <c r="A18" s="35">
        <f>Metryka!$C$3</f>
        <v>0</v>
      </c>
      <c r="B18" s="289" t="s">
        <v>131</v>
      </c>
      <c r="C18" s="290"/>
      <c r="D18" s="219"/>
      <c r="E18" s="220"/>
      <c r="F18" s="221">
        <f t="shared" si="0"/>
        <v>0</v>
      </c>
      <c r="G18" s="219"/>
      <c r="H18" s="220"/>
      <c r="I18" s="222">
        <f t="shared" si="1"/>
        <v>0</v>
      </c>
      <c r="J18" s="223"/>
      <c r="K18" s="223"/>
      <c r="L18" s="221">
        <f t="shared" si="2"/>
        <v>0</v>
      </c>
      <c r="M18" s="219"/>
      <c r="N18" s="220"/>
      <c r="O18" s="222">
        <f t="shared" si="3"/>
        <v>0</v>
      </c>
      <c r="P18" s="31">
        <f>Metryka!$C$22</f>
        <v>0</v>
      </c>
      <c r="Q18" s="43">
        <f>Metryka!$D$22</f>
        <v>0</v>
      </c>
      <c r="R18" s="31">
        <f>Metryka!$E$22</f>
        <v>0</v>
      </c>
    </row>
    <row r="19" spans="1:18" ht="15" customHeight="1">
      <c r="I19" s="33"/>
      <c r="O19" s="33"/>
    </row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/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ageMargins left="0.7" right="0.7" top="0.75" bottom="0.75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C42"/>
  <sheetViews>
    <sheetView topLeftCell="B1" zoomScaleNormal="100" workbookViewId="0">
      <selection activeCell="B3" sqref="A3:XFD3"/>
    </sheetView>
  </sheetViews>
  <sheetFormatPr defaultColWidth="9.140625" defaultRowHeight="12.75"/>
  <cols>
    <col min="1" max="1" width="9.140625" style="31" hidden="1" customWidth="1"/>
    <col min="2" max="2" width="25.7109375" style="31" customWidth="1"/>
    <col min="3" max="26" width="14.28515625" style="31" customWidth="1"/>
    <col min="27" max="29" width="9.140625" style="31" hidden="1" customWidth="1"/>
    <col min="30" max="16384" width="9.140625" style="31"/>
  </cols>
  <sheetData>
    <row r="1" spans="1:29" ht="15" customHeight="1">
      <c r="B1" s="95">
        <f>Metryka!C3</f>
        <v>0</v>
      </c>
    </row>
    <row r="2" spans="1:29" ht="15" customHeight="1" thickBot="1">
      <c r="B2" s="194" t="s">
        <v>316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95"/>
      <c r="U2" s="195"/>
      <c r="V2" s="195"/>
      <c r="W2" s="195"/>
      <c r="X2" s="195"/>
      <c r="Y2" s="195"/>
      <c r="Z2" s="195"/>
    </row>
    <row r="3" spans="1:29" ht="45" hidden="1" customHeight="1" thickBot="1">
      <c r="B3" s="196" t="s">
        <v>146</v>
      </c>
      <c r="C3" s="197" t="s">
        <v>356</v>
      </c>
      <c r="D3" s="197" t="s">
        <v>357</v>
      </c>
      <c r="E3" s="197" t="s">
        <v>358</v>
      </c>
      <c r="F3" s="197" t="s">
        <v>359</v>
      </c>
      <c r="G3" s="197" t="s">
        <v>360</v>
      </c>
      <c r="H3" s="197" t="s">
        <v>361</v>
      </c>
      <c r="I3" s="197" t="s">
        <v>362</v>
      </c>
      <c r="J3" s="197" t="s">
        <v>363</v>
      </c>
      <c r="K3" s="197" t="s">
        <v>364</v>
      </c>
      <c r="L3" s="197" t="s">
        <v>365</v>
      </c>
      <c r="M3" s="197" t="s">
        <v>366</v>
      </c>
      <c r="N3" s="197" t="s">
        <v>367</v>
      </c>
      <c r="O3" s="197" t="s">
        <v>368</v>
      </c>
      <c r="P3" s="197" t="s">
        <v>369</v>
      </c>
      <c r="Q3" s="197" t="s">
        <v>370</v>
      </c>
      <c r="R3" s="197" t="s">
        <v>371</v>
      </c>
      <c r="S3" s="197" t="s">
        <v>372</v>
      </c>
      <c r="T3" s="197" t="s">
        <v>373</v>
      </c>
      <c r="U3" s="197" t="s">
        <v>374</v>
      </c>
      <c r="V3" s="197" t="s">
        <v>375</v>
      </c>
      <c r="W3" s="197" t="s">
        <v>376</v>
      </c>
      <c r="X3" s="197" t="s">
        <v>377</v>
      </c>
      <c r="Y3" s="197" t="s">
        <v>378</v>
      </c>
      <c r="Z3" s="197" t="s">
        <v>379</v>
      </c>
      <c r="AA3" s="199"/>
    </row>
    <row r="4" spans="1:29" ht="15" customHeight="1">
      <c r="A4" s="35"/>
      <c r="B4" s="224"/>
      <c r="C4" s="119"/>
      <c r="D4" s="119"/>
      <c r="E4" s="119">
        <v>2020</v>
      </c>
      <c r="F4" s="119"/>
      <c r="G4" s="225"/>
      <c r="H4" s="120"/>
      <c r="I4" s="119"/>
      <c r="J4" s="119"/>
      <c r="K4" s="119">
        <v>2021</v>
      </c>
      <c r="L4" s="119"/>
      <c r="M4" s="119"/>
      <c r="N4" s="226"/>
      <c r="O4" s="119"/>
      <c r="P4" s="119"/>
      <c r="Q4" s="119">
        <v>2022</v>
      </c>
      <c r="R4" s="119"/>
      <c r="S4" s="119"/>
      <c r="T4" s="226"/>
      <c r="U4" s="119"/>
      <c r="V4" s="119"/>
      <c r="W4" s="119">
        <v>2023</v>
      </c>
      <c r="X4" s="119"/>
      <c r="Y4" s="119"/>
      <c r="Z4" s="226"/>
      <c r="AA4" s="32"/>
    </row>
    <row r="5" spans="1:29" ht="15" customHeight="1">
      <c r="A5" s="35"/>
      <c r="B5" s="117"/>
      <c r="C5" s="227"/>
      <c r="D5" s="227" t="s">
        <v>141</v>
      </c>
      <c r="E5" s="125"/>
      <c r="F5" s="295" t="s">
        <v>142</v>
      </c>
      <c r="G5" s="228"/>
      <c r="H5" s="229"/>
      <c r="I5" s="124"/>
      <c r="J5" s="227" t="s">
        <v>141</v>
      </c>
      <c r="K5" s="125"/>
      <c r="L5" s="295" t="s">
        <v>142</v>
      </c>
      <c r="M5" s="125"/>
      <c r="N5" s="230"/>
      <c r="O5" s="124"/>
      <c r="P5" s="227" t="s">
        <v>141</v>
      </c>
      <c r="Q5" s="124"/>
      <c r="R5" s="296" t="s">
        <v>142</v>
      </c>
      <c r="S5" s="124"/>
      <c r="T5" s="231"/>
      <c r="U5" s="124"/>
      <c r="V5" s="227" t="s">
        <v>141</v>
      </c>
      <c r="W5" s="124"/>
      <c r="X5" s="296" t="s">
        <v>142</v>
      </c>
      <c r="Y5" s="125"/>
      <c r="Z5" s="231"/>
      <c r="AA5" s="32"/>
    </row>
    <row r="6" spans="1:29" ht="75" customHeight="1">
      <c r="A6" s="35"/>
      <c r="B6" s="75" t="s">
        <v>128</v>
      </c>
      <c r="C6" s="232" t="s">
        <v>143</v>
      </c>
      <c r="D6" s="233" t="s">
        <v>144</v>
      </c>
      <c r="E6" s="233" t="s">
        <v>145</v>
      </c>
      <c r="F6" s="206" t="s">
        <v>143</v>
      </c>
      <c r="G6" s="73" t="s">
        <v>144</v>
      </c>
      <c r="H6" s="207" t="s">
        <v>75</v>
      </c>
      <c r="I6" s="132" t="s">
        <v>143</v>
      </c>
      <c r="J6" s="233" t="s">
        <v>144</v>
      </c>
      <c r="K6" s="233" t="s">
        <v>145</v>
      </c>
      <c r="L6" s="206" t="s">
        <v>143</v>
      </c>
      <c r="M6" s="73" t="s">
        <v>144</v>
      </c>
      <c r="N6" s="207" t="s">
        <v>75</v>
      </c>
      <c r="O6" s="100" t="s">
        <v>143</v>
      </c>
      <c r="P6" s="233" t="s">
        <v>144</v>
      </c>
      <c r="Q6" s="233" t="s">
        <v>145</v>
      </c>
      <c r="R6" s="233" t="s">
        <v>143</v>
      </c>
      <c r="S6" s="100" t="s">
        <v>144</v>
      </c>
      <c r="T6" s="207" t="s">
        <v>75</v>
      </c>
      <c r="U6" s="132" t="s">
        <v>143</v>
      </c>
      <c r="V6" s="233" t="s">
        <v>144</v>
      </c>
      <c r="W6" s="233" t="s">
        <v>145</v>
      </c>
      <c r="X6" s="206" t="s">
        <v>143</v>
      </c>
      <c r="Y6" s="73" t="s">
        <v>144</v>
      </c>
      <c r="Z6" s="207" t="s">
        <v>75</v>
      </c>
    </row>
    <row r="7" spans="1:29" ht="15" customHeight="1" thickBot="1">
      <c r="A7" s="35"/>
      <c r="B7" s="66"/>
      <c r="C7" s="139" t="s">
        <v>130</v>
      </c>
      <c r="D7" s="234" t="s">
        <v>130</v>
      </c>
      <c r="E7" s="234" t="s">
        <v>130</v>
      </c>
      <c r="F7" s="209" t="s">
        <v>130</v>
      </c>
      <c r="G7" s="64" t="s">
        <v>130</v>
      </c>
      <c r="H7" s="210" t="s">
        <v>130</v>
      </c>
      <c r="I7" s="139" t="s">
        <v>130</v>
      </c>
      <c r="J7" s="234" t="s">
        <v>130</v>
      </c>
      <c r="K7" s="234" t="s">
        <v>130</v>
      </c>
      <c r="L7" s="209" t="s">
        <v>130</v>
      </c>
      <c r="M7" s="64" t="s">
        <v>130</v>
      </c>
      <c r="N7" s="210" t="s">
        <v>130</v>
      </c>
      <c r="O7" s="65" t="s">
        <v>130</v>
      </c>
      <c r="P7" s="234" t="s">
        <v>130</v>
      </c>
      <c r="Q7" s="234" t="s">
        <v>130</v>
      </c>
      <c r="R7" s="234" t="s">
        <v>130</v>
      </c>
      <c r="S7" s="65" t="s">
        <v>130</v>
      </c>
      <c r="T7" s="210" t="s">
        <v>130</v>
      </c>
      <c r="U7" s="139" t="s">
        <v>130</v>
      </c>
      <c r="V7" s="234" t="s">
        <v>130</v>
      </c>
      <c r="W7" s="234" t="s">
        <v>130</v>
      </c>
      <c r="X7" s="209" t="s">
        <v>130</v>
      </c>
      <c r="Y7" s="64" t="s">
        <v>130</v>
      </c>
      <c r="Z7" s="210" t="s">
        <v>130</v>
      </c>
    </row>
    <row r="8" spans="1:29" ht="15" customHeight="1" thickTop="1">
      <c r="A8" s="35">
        <f>Metryka!$C$3</f>
        <v>0</v>
      </c>
      <c r="B8" s="133" t="s">
        <v>136</v>
      </c>
      <c r="C8" s="235"/>
      <c r="D8" s="236"/>
      <c r="E8" s="236"/>
      <c r="F8" s="145"/>
      <c r="G8" s="140"/>
      <c r="H8" s="237">
        <f>SUM(C8:G8)</f>
        <v>0</v>
      </c>
      <c r="I8" s="235"/>
      <c r="J8" s="236"/>
      <c r="K8" s="236"/>
      <c r="L8" s="145"/>
      <c r="M8" s="140"/>
      <c r="N8" s="237">
        <f>SUM(I8:M8)</f>
        <v>0</v>
      </c>
      <c r="O8" s="212"/>
      <c r="P8" s="212"/>
      <c r="Q8" s="212"/>
      <c r="R8" s="236"/>
      <c r="S8" s="212"/>
      <c r="T8" s="237">
        <f>SUM(O8:S8)</f>
        <v>0</v>
      </c>
      <c r="U8" s="235"/>
      <c r="V8" s="236"/>
      <c r="W8" s="236"/>
      <c r="X8" s="145"/>
      <c r="Y8" s="140"/>
      <c r="Z8" s="237">
        <f>SUM(U8:Y8)</f>
        <v>0</v>
      </c>
      <c r="AA8" s="31">
        <f>Metryka!$C$23</f>
        <v>0</v>
      </c>
      <c r="AB8" s="43">
        <f>Metryka!$D$23</f>
        <v>0</v>
      </c>
      <c r="AC8" s="31">
        <f>Metryka!$E$23</f>
        <v>0</v>
      </c>
    </row>
    <row r="9" spans="1:29" ht="15" customHeight="1">
      <c r="A9" s="35">
        <f>Metryka!$C$3</f>
        <v>0</v>
      </c>
      <c r="B9" s="133" t="s">
        <v>137</v>
      </c>
      <c r="C9" s="238"/>
      <c r="D9" s="239"/>
      <c r="E9" s="239"/>
      <c r="F9" s="213"/>
      <c r="G9" s="214"/>
      <c r="H9" s="240">
        <f>SUM(C9:G9)</f>
        <v>0</v>
      </c>
      <c r="I9" s="238"/>
      <c r="J9" s="239"/>
      <c r="K9" s="239"/>
      <c r="L9" s="213"/>
      <c r="M9" s="214"/>
      <c r="N9" s="240">
        <f>SUM(I9:M9)</f>
        <v>0</v>
      </c>
      <c r="O9" s="215"/>
      <c r="P9" s="215"/>
      <c r="Q9" s="215"/>
      <c r="R9" s="215"/>
      <c r="S9" s="215"/>
      <c r="T9" s="240">
        <f>SUM(O9:S9)</f>
        <v>0</v>
      </c>
      <c r="U9" s="238"/>
      <c r="V9" s="239"/>
      <c r="W9" s="239"/>
      <c r="X9" s="213"/>
      <c r="Y9" s="214"/>
      <c r="Z9" s="240">
        <f>SUM(U9:Y9)</f>
        <v>0</v>
      </c>
      <c r="AA9" s="31">
        <f>Metryka!$C$23</f>
        <v>0</v>
      </c>
      <c r="AB9" s="43">
        <f>Metryka!$D$23</f>
        <v>0</v>
      </c>
      <c r="AC9" s="31">
        <f>Metryka!$E$23</f>
        <v>0</v>
      </c>
    </row>
    <row r="10" spans="1:29" ht="15" customHeight="1">
      <c r="A10" s="35">
        <f>Metryka!$C$3</f>
        <v>0</v>
      </c>
      <c r="B10" s="133" t="s">
        <v>315</v>
      </c>
      <c r="C10" s="238"/>
      <c r="D10" s="239"/>
      <c r="E10" s="239"/>
      <c r="F10" s="213"/>
      <c r="G10" s="214"/>
      <c r="H10" s="240">
        <f>SUM(C10:G10)</f>
        <v>0</v>
      </c>
      <c r="I10" s="238"/>
      <c r="J10" s="239"/>
      <c r="K10" s="239"/>
      <c r="L10" s="213"/>
      <c r="M10" s="214"/>
      <c r="N10" s="240">
        <f>SUM(I10:M10)</f>
        <v>0</v>
      </c>
      <c r="O10" s="215"/>
      <c r="P10" s="215"/>
      <c r="Q10" s="215"/>
      <c r="R10" s="215"/>
      <c r="S10" s="215"/>
      <c r="T10" s="240">
        <f>SUM(O10:S10)</f>
        <v>0</v>
      </c>
      <c r="U10" s="238"/>
      <c r="V10" s="239"/>
      <c r="W10" s="239"/>
      <c r="X10" s="213"/>
      <c r="Y10" s="214"/>
      <c r="Z10" s="240">
        <f>SUM(U10:Y10)</f>
        <v>0</v>
      </c>
      <c r="AA10" s="31">
        <f>Metryka!$C$23</f>
        <v>0</v>
      </c>
      <c r="AB10" s="43">
        <f>Metryka!$D$23</f>
        <v>0</v>
      </c>
      <c r="AC10" s="31">
        <f>Metryka!$E$23</f>
        <v>0</v>
      </c>
    </row>
    <row r="11" spans="1:29" ht="15" customHeight="1">
      <c r="A11" s="35">
        <f>Metryka!$C$3</f>
        <v>0</v>
      </c>
      <c r="B11" s="133" t="s">
        <v>132</v>
      </c>
      <c r="C11" s="238"/>
      <c r="D11" s="239"/>
      <c r="E11" s="239"/>
      <c r="F11" s="213"/>
      <c r="G11" s="214"/>
      <c r="H11" s="240">
        <f t="shared" ref="H11:H19" si="0">SUM(C11:G11)</f>
        <v>0</v>
      </c>
      <c r="I11" s="238"/>
      <c r="J11" s="239"/>
      <c r="K11" s="239"/>
      <c r="L11" s="213"/>
      <c r="M11" s="214"/>
      <c r="N11" s="240">
        <f t="shared" ref="N11:N19" si="1">SUM(I11:M11)</f>
        <v>0</v>
      </c>
      <c r="O11" s="215"/>
      <c r="P11" s="215"/>
      <c r="Q11" s="215"/>
      <c r="R11" s="215"/>
      <c r="S11" s="215"/>
      <c r="T11" s="240">
        <f t="shared" ref="T11:T19" si="2">SUM(O11:S11)</f>
        <v>0</v>
      </c>
      <c r="U11" s="238"/>
      <c r="V11" s="239"/>
      <c r="W11" s="239"/>
      <c r="X11" s="213"/>
      <c r="Y11" s="214"/>
      <c r="Z11" s="240">
        <f t="shared" ref="Z11:Z19" si="3">SUM(U11:Y11)</f>
        <v>0</v>
      </c>
      <c r="AA11" s="31">
        <f>Metryka!$C$23</f>
        <v>0</v>
      </c>
      <c r="AB11" s="43">
        <f>Metryka!$D$23</f>
        <v>0</v>
      </c>
      <c r="AC11" s="31">
        <f>Metryka!$E$23</f>
        <v>0</v>
      </c>
    </row>
    <row r="12" spans="1:29" ht="15" customHeight="1">
      <c r="A12" s="35">
        <f>Metryka!$C$3</f>
        <v>0</v>
      </c>
      <c r="B12" s="133" t="s">
        <v>133</v>
      </c>
      <c r="C12" s="238"/>
      <c r="D12" s="239"/>
      <c r="E12" s="239"/>
      <c r="F12" s="213"/>
      <c r="G12" s="214"/>
      <c r="H12" s="240">
        <f t="shared" si="0"/>
        <v>0</v>
      </c>
      <c r="I12" s="238"/>
      <c r="J12" s="239"/>
      <c r="K12" s="239"/>
      <c r="L12" s="213"/>
      <c r="M12" s="214"/>
      <c r="N12" s="240">
        <f t="shared" si="1"/>
        <v>0</v>
      </c>
      <c r="O12" s="215"/>
      <c r="P12" s="215"/>
      <c r="Q12" s="215"/>
      <c r="R12" s="215"/>
      <c r="S12" s="215"/>
      <c r="T12" s="240">
        <f t="shared" si="2"/>
        <v>0</v>
      </c>
      <c r="U12" s="238"/>
      <c r="V12" s="239"/>
      <c r="W12" s="239"/>
      <c r="X12" s="213"/>
      <c r="Y12" s="214"/>
      <c r="Z12" s="240">
        <f t="shared" si="3"/>
        <v>0</v>
      </c>
      <c r="AA12" s="31">
        <f>Metryka!$C$23</f>
        <v>0</v>
      </c>
      <c r="AB12" s="43">
        <f>Metryka!$D$23</f>
        <v>0</v>
      </c>
      <c r="AC12" s="31">
        <f>Metryka!$E$23</f>
        <v>0</v>
      </c>
    </row>
    <row r="13" spans="1:29" ht="15" customHeight="1">
      <c r="A13" s="35">
        <f>Metryka!$C$3</f>
        <v>0</v>
      </c>
      <c r="B13" s="216" t="s">
        <v>134</v>
      </c>
      <c r="C13" s="238"/>
      <c r="D13" s="239"/>
      <c r="E13" s="239"/>
      <c r="F13" s="213"/>
      <c r="G13" s="214"/>
      <c r="H13" s="240">
        <f t="shared" si="0"/>
        <v>0</v>
      </c>
      <c r="I13" s="238"/>
      <c r="J13" s="239"/>
      <c r="K13" s="239"/>
      <c r="L13" s="213"/>
      <c r="M13" s="214"/>
      <c r="N13" s="240">
        <f t="shared" si="1"/>
        <v>0</v>
      </c>
      <c r="O13" s="215"/>
      <c r="P13" s="215"/>
      <c r="Q13" s="215"/>
      <c r="R13" s="215"/>
      <c r="S13" s="215"/>
      <c r="T13" s="240">
        <f t="shared" si="2"/>
        <v>0</v>
      </c>
      <c r="U13" s="238"/>
      <c r="V13" s="239"/>
      <c r="W13" s="239"/>
      <c r="X13" s="213"/>
      <c r="Y13" s="214"/>
      <c r="Z13" s="240">
        <f t="shared" si="3"/>
        <v>0</v>
      </c>
      <c r="AA13" s="31">
        <f>Metryka!$C$23</f>
        <v>0</v>
      </c>
      <c r="AB13" s="43">
        <f>Metryka!$D$23</f>
        <v>0</v>
      </c>
      <c r="AC13" s="31">
        <f>Metryka!$E$23</f>
        <v>0</v>
      </c>
    </row>
    <row r="14" spans="1:29" ht="15" customHeight="1">
      <c r="A14" s="35">
        <f>Metryka!$C$3</f>
        <v>0</v>
      </c>
      <c r="B14" s="283" t="s">
        <v>135</v>
      </c>
      <c r="C14" s="238"/>
      <c r="D14" s="239"/>
      <c r="E14" s="239"/>
      <c r="F14" s="214"/>
      <c r="G14" s="214"/>
      <c r="H14" s="240">
        <f t="shared" si="0"/>
        <v>0</v>
      </c>
      <c r="I14" s="238"/>
      <c r="J14" s="239"/>
      <c r="K14" s="239"/>
      <c r="L14" s="213"/>
      <c r="M14" s="214"/>
      <c r="N14" s="240">
        <f t="shared" si="1"/>
        <v>0</v>
      </c>
      <c r="O14" s="215"/>
      <c r="P14" s="215"/>
      <c r="Q14" s="215"/>
      <c r="R14" s="215"/>
      <c r="S14" s="215"/>
      <c r="T14" s="240">
        <f t="shared" si="2"/>
        <v>0</v>
      </c>
      <c r="U14" s="238"/>
      <c r="V14" s="239"/>
      <c r="W14" s="239"/>
      <c r="X14" s="213"/>
      <c r="Y14" s="214"/>
      <c r="Z14" s="240">
        <f t="shared" si="3"/>
        <v>0</v>
      </c>
      <c r="AA14" s="31">
        <f>Metryka!$C$23</f>
        <v>0</v>
      </c>
      <c r="AB14" s="43">
        <f>Metryka!$D$23</f>
        <v>0</v>
      </c>
      <c r="AC14" s="31">
        <f>Metryka!$E$23</f>
        <v>0</v>
      </c>
    </row>
    <row r="15" spans="1:29" ht="15" customHeight="1">
      <c r="A15" s="35">
        <f>Metryka!$C$3</f>
        <v>0</v>
      </c>
      <c r="B15" s="285" t="s">
        <v>138</v>
      </c>
      <c r="C15" s="235"/>
      <c r="D15" s="236"/>
      <c r="E15" s="236"/>
      <c r="F15" s="145"/>
      <c r="G15" s="140"/>
      <c r="H15" s="237">
        <f t="shared" si="0"/>
        <v>0</v>
      </c>
      <c r="I15" s="235"/>
      <c r="J15" s="236"/>
      <c r="K15" s="236"/>
      <c r="L15" s="145"/>
      <c r="M15" s="140"/>
      <c r="N15" s="237">
        <f t="shared" si="1"/>
        <v>0</v>
      </c>
      <c r="O15" s="212"/>
      <c r="P15" s="212"/>
      <c r="Q15" s="212"/>
      <c r="R15" s="212"/>
      <c r="S15" s="212"/>
      <c r="T15" s="237">
        <f t="shared" si="2"/>
        <v>0</v>
      </c>
      <c r="U15" s="235"/>
      <c r="V15" s="236"/>
      <c r="W15" s="236"/>
      <c r="X15" s="145"/>
      <c r="Y15" s="140"/>
      <c r="Z15" s="237">
        <f t="shared" si="3"/>
        <v>0</v>
      </c>
      <c r="AA15" s="31">
        <f>Metryka!$C$23</f>
        <v>0</v>
      </c>
      <c r="AB15" s="43">
        <f>Metryka!$D$23</f>
        <v>0</v>
      </c>
      <c r="AC15" s="31">
        <f>Metryka!$E$23</f>
        <v>0</v>
      </c>
    </row>
    <row r="16" spans="1:29" ht="15" customHeight="1">
      <c r="A16" s="35">
        <f>Metryka!$C$3</f>
        <v>0</v>
      </c>
      <c r="B16" s="286" t="s">
        <v>139</v>
      </c>
      <c r="C16" s="238"/>
      <c r="D16" s="239"/>
      <c r="E16" s="239"/>
      <c r="F16" s="213"/>
      <c r="G16" s="214"/>
      <c r="H16" s="240">
        <f t="shared" si="0"/>
        <v>0</v>
      </c>
      <c r="I16" s="238"/>
      <c r="J16" s="239"/>
      <c r="K16" s="239"/>
      <c r="L16" s="213"/>
      <c r="M16" s="214"/>
      <c r="N16" s="240">
        <f t="shared" si="1"/>
        <v>0</v>
      </c>
      <c r="O16" s="215"/>
      <c r="P16" s="215"/>
      <c r="Q16" s="215"/>
      <c r="R16" s="215"/>
      <c r="S16" s="215"/>
      <c r="T16" s="240">
        <f t="shared" si="2"/>
        <v>0</v>
      </c>
      <c r="U16" s="238"/>
      <c r="V16" s="239"/>
      <c r="W16" s="239"/>
      <c r="X16" s="213"/>
      <c r="Y16" s="214"/>
      <c r="Z16" s="240">
        <f t="shared" si="3"/>
        <v>0</v>
      </c>
      <c r="AA16" s="31">
        <f>Metryka!$C$23</f>
        <v>0</v>
      </c>
      <c r="AB16" s="43">
        <f>Metryka!$D$23</f>
        <v>0</v>
      </c>
      <c r="AC16" s="31">
        <f>Metryka!$E$23</f>
        <v>0</v>
      </c>
    </row>
    <row r="17" spans="1:29" ht="15" customHeight="1">
      <c r="A17" s="35">
        <f>Metryka!$C$3</f>
        <v>0</v>
      </c>
      <c r="B17" s="287" t="s">
        <v>140</v>
      </c>
      <c r="C17" s="238"/>
      <c r="D17" s="239"/>
      <c r="E17" s="239"/>
      <c r="F17" s="213"/>
      <c r="G17" s="214"/>
      <c r="H17" s="240">
        <f t="shared" si="0"/>
        <v>0</v>
      </c>
      <c r="I17" s="238"/>
      <c r="J17" s="239"/>
      <c r="K17" s="239"/>
      <c r="L17" s="213"/>
      <c r="M17" s="214"/>
      <c r="N17" s="240">
        <f t="shared" si="1"/>
        <v>0</v>
      </c>
      <c r="O17" s="215"/>
      <c r="P17" s="215"/>
      <c r="Q17" s="215"/>
      <c r="R17" s="215"/>
      <c r="S17" s="215"/>
      <c r="T17" s="240">
        <f t="shared" si="2"/>
        <v>0</v>
      </c>
      <c r="U17" s="238"/>
      <c r="V17" s="239"/>
      <c r="W17" s="239"/>
      <c r="X17" s="213"/>
      <c r="Y17" s="214"/>
      <c r="Z17" s="240">
        <f t="shared" si="3"/>
        <v>0</v>
      </c>
      <c r="AA17" s="31">
        <f>Metryka!$C$23</f>
        <v>0</v>
      </c>
      <c r="AB17" s="43">
        <f>Metryka!$D$23</f>
        <v>0</v>
      </c>
      <c r="AC17" s="31">
        <f>Metryka!$E$23</f>
        <v>0</v>
      </c>
    </row>
    <row r="18" spans="1:29" ht="15" customHeight="1">
      <c r="A18" s="35">
        <f>Metryka!$C$3</f>
        <v>0</v>
      </c>
      <c r="B18" s="287" t="s">
        <v>234</v>
      </c>
      <c r="C18" s="241"/>
      <c r="D18" s="242"/>
      <c r="E18" s="242"/>
      <c r="F18" s="151"/>
      <c r="G18" s="217"/>
      <c r="H18" s="240">
        <f t="shared" si="0"/>
        <v>0</v>
      </c>
      <c r="I18" s="241"/>
      <c r="J18" s="242"/>
      <c r="K18" s="242"/>
      <c r="L18" s="151"/>
      <c r="M18" s="217"/>
      <c r="N18" s="240">
        <f t="shared" si="1"/>
        <v>0</v>
      </c>
      <c r="O18" s="218"/>
      <c r="P18" s="218"/>
      <c r="Q18" s="218"/>
      <c r="R18" s="218"/>
      <c r="S18" s="218"/>
      <c r="T18" s="240">
        <f t="shared" si="2"/>
        <v>0</v>
      </c>
      <c r="U18" s="241"/>
      <c r="V18" s="242"/>
      <c r="W18" s="242"/>
      <c r="X18" s="151"/>
      <c r="Y18" s="217"/>
      <c r="Z18" s="240">
        <f t="shared" si="3"/>
        <v>0</v>
      </c>
      <c r="AA18" s="31">
        <f>Metryka!$C$23</f>
        <v>0</v>
      </c>
      <c r="AB18" s="43">
        <f>Metryka!$D$23</f>
        <v>0</v>
      </c>
      <c r="AC18" s="31">
        <f>Metryka!$E$23</f>
        <v>0</v>
      </c>
    </row>
    <row r="19" spans="1:29" ht="15" customHeight="1" thickBot="1">
      <c r="A19" s="35">
        <f>Metryka!$C$3</f>
        <v>0</v>
      </c>
      <c r="B19" s="289" t="s">
        <v>131</v>
      </c>
      <c r="C19" s="156"/>
      <c r="D19" s="243"/>
      <c r="E19" s="243"/>
      <c r="F19" s="219"/>
      <c r="G19" s="220"/>
      <c r="H19" s="244">
        <f t="shared" si="0"/>
        <v>0</v>
      </c>
      <c r="I19" s="156"/>
      <c r="J19" s="243"/>
      <c r="K19" s="243"/>
      <c r="L19" s="219"/>
      <c r="M19" s="220"/>
      <c r="N19" s="244">
        <f t="shared" si="1"/>
        <v>0</v>
      </c>
      <c r="O19" s="223"/>
      <c r="P19" s="223"/>
      <c r="Q19" s="223"/>
      <c r="R19" s="223"/>
      <c r="S19" s="223"/>
      <c r="T19" s="244">
        <f t="shared" si="2"/>
        <v>0</v>
      </c>
      <c r="U19" s="156"/>
      <c r="V19" s="243"/>
      <c r="W19" s="243"/>
      <c r="X19" s="219"/>
      <c r="Y19" s="220"/>
      <c r="Z19" s="244">
        <f t="shared" si="3"/>
        <v>0</v>
      </c>
      <c r="AA19" s="31">
        <f>Metryka!$C$23</f>
        <v>0</v>
      </c>
      <c r="AB19" s="43">
        <f>Metryka!$D$23</f>
        <v>0</v>
      </c>
      <c r="AC19" s="31">
        <f>Metryka!$E$23</f>
        <v>0</v>
      </c>
    </row>
    <row r="20" spans="1:29" ht="15" customHeight="1"/>
    <row r="21" spans="1:29" ht="15" customHeight="1"/>
    <row r="22" spans="1:29" ht="15" customHeight="1"/>
    <row r="23" spans="1:29" ht="15" customHeight="1"/>
    <row r="24" spans="1:29" ht="15" customHeight="1"/>
    <row r="25" spans="1:29" ht="15" customHeight="1"/>
    <row r="26" spans="1:29" ht="15" customHeight="1"/>
    <row r="27" spans="1:29" ht="15" customHeight="1"/>
    <row r="28" spans="1:29" ht="15" customHeight="1"/>
    <row r="29" spans="1:29" ht="15" customHeight="1"/>
    <row r="30" spans="1:29" ht="15" customHeight="1"/>
    <row r="31" spans="1:29" ht="15" customHeight="1"/>
    <row r="32" spans="1:2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pageMargins left="0.7" right="0.7" top="0.75" bottom="0.75" header="0.3" footer="0.3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33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31" hidden="1" customWidth="1"/>
    <col min="2" max="2" width="45.7109375" style="31" customWidth="1"/>
    <col min="3" max="10" width="14.28515625" style="31" customWidth="1"/>
    <col min="11" max="13" width="9.140625" style="31" hidden="1" customWidth="1"/>
    <col min="14" max="14" width="9.140625" style="31" customWidth="1"/>
    <col min="15" max="16384" width="9.140625" style="31"/>
  </cols>
  <sheetData>
    <row r="1" spans="1:15" ht="15" customHeight="1">
      <c r="B1" s="95">
        <f>Metryka!C3</f>
        <v>0</v>
      </c>
    </row>
    <row r="2" spans="1:15" ht="15" customHeight="1" thickBot="1">
      <c r="B2" s="115" t="s">
        <v>300</v>
      </c>
      <c r="C2" s="115"/>
      <c r="D2" s="115"/>
      <c r="E2" s="115"/>
      <c r="F2" s="115"/>
      <c r="G2" s="115"/>
      <c r="H2" s="115"/>
      <c r="I2" s="115"/>
      <c r="J2" s="115"/>
      <c r="K2" s="76"/>
      <c r="L2" s="76"/>
    </row>
    <row r="3" spans="1:15" ht="45" hidden="1" customHeight="1" thickBot="1">
      <c r="A3" s="35"/>
      <c r="B3" s="316" t="s">
        <v>284</v>
      </c>
      <c r="C3" s="317" t="s">
        <v>296</v>
      </c>
      <c r="D3" s="317" t="s">
        <v>297</v>
      </c>
      <c r="E3" s="317" t="s">
        <v>298</v>
      </c>
      <c r="F3" s="317" t="s">
        <v>299</v>
      </c>
      <c r="G3" s="317" t="s">
        <v>285</v>
      </c>
      <c r="H3" s="317" t="s">
        <v>286</v>
      </c>
      <c r="I3" s="317" t="s">
        <v>287</v>
      </c>
      <c r="J3" s="305" t="s">
        <v>288</v>
      </c>
      <c r="K3" s="320"/>
      <c r="L3" s="320"/>
    </row>
    <row r="4" spans="1:15" ht="15" customHeight="1">
      <c r="A4" s="35"/>
      <c r="B4" s="87"/>
      <c r="C4" s="338" t="s">
        <v>292</v>
      </c>
      <c r="D4" s="171"/>
      <c r="E4" s="339" t="s">
        <v>293</v>
      </c>
      <c r="F4" s="264"/>
      <c r="G4" s="328"/>
      <c r="H4" s="266" t="s">
        <v>29</v>
      </c>
      <c r="I4" s="330"/>
      <c r="J4" s="329"/>
      <c r="K4" s="76"/>
      <c r="L4" s="76"/>
    </row>
    <row r="5" spans="1:15" ht="29.25" customHeight="1">
      <c r="A5" s="35"/>
      <c r="B5" s="75" t="s">
        <v>281</v>
      </c>
      <c r="C5" s="132" t="s">
        <v>294</v>
      </c>
      <c r="D5" s="130" t="s">
        <v>295</v>
      </c>
      <c r="E5" s="100" t="s">
        <v>294</v>
      </c>
      <c r="F5" s="72" t="s">
        <v>295</v>
      </c>
      <c r="G5" s="132" t="s">
        <v>14</v>
      </c>
      <c r="H5" s="130" t="s">
        <v>279</v>
      </c>
      <c r="I5" s="100" t="s">
        <v>280</v>
      </c>
      <c r="J5" s="72" t="s">
        <v>273</v>
      </c>
    </row>
    <row r="6" spans="1:15" ht="15" customHeight="1" thickBot="1">
      <c r="A6" s="35"/>
      <c r="B6" s="66"/>
      <c r="C6" s="64" t="s">
        <v>270</v>
      </c>
      <c r="D6" s="234" t="s">
        <v>270</v>
      </c>
      <c r="E6" s="209" t="s">
        <v>56</v>
      </c>
      <c r="F6" s="63" t="s">
        <v>56</v>
      </c>
      <c r="G6" s="64" t="s">
        <v>84</v>
      </c>
      <c r="H6" s="234" t="s">
        <v>84</v>
      </c>
      <c r="I6" s="209" t="s">
        <v>84</v>
      </c>
      <c r="J6" s="63" t="s">
        <v>84</v>
      </c>
    </row>
    <row r="7" spans="1:15" ht="15" customHeight="1" thickTop="1">
      <c r="A7" s="35">
        <f>Metryka!$C$3</f>
        <v>0</v>
      </c>
      <c r="B7" s="331" t="s">
        <v>289</v>
      </c>
      <c r="C7" s="140">
        <v>0</v>
      </c>
      <c r="D7" s="236">
        <v>0</v>
      </c>
      <c r="E7" s="145">
        <v>0</v>
      </c>
      <c r="F7" s="358">
        <v>0</v>
      </c>
      <c r="G7" s="359">
        <v>0</v>
      </c>
      <c r="H7" s="360">
        <v>0</v>
      </c>
      <c r="I7" s="361">
        <v>0</v>
      </c>
      <c r="J7" s="104">
        <v>0</v>
      </c>
      <c r="K7" s="31">
        <f>Metryka!$C$24</f>
        <v>0</v>
      </c>
      <c r="L7" s="43">
        <f>Metryka!$D$24</f>
        <v>0</v>
      </c>
      <c r="M7" s="32">
        <f>Metryka!$E$24</f>
        <v>0</v>
      </c>
      <c r="N7" s="50"/>
      <c r="O7" s="50"/>
    </row>
    <row r="8" spans="1:15" ht="15" customHeight="1" thickBot="1">
      <c r="A8" s="35">
        <f>Metryka!$C$3</f>
        <v>0</v>
      </c>
      <c r="B8" s="332" t="s">
        <v>274</v>
      </c>
      <c r="C8" s="314">
        <v>0</v>
      </c>
      <c r="D8" s="315">
        <v>0</v>
      </c>
      <c r="E8" s="362">
        <v>0</v>
      </c>
      <c r="F8" s="363">
        <v>0</v>
      </c>
      <c r="G8" s="364">
        <v>0</v>
      </c>
      <c r="H8" s="365">
        <v>0</v>
      </c>
      <c r="I8" s="366">
        <v>0</v>
      </c>
      <c r="J8" s="367">
        <v>0</v>
      </c>
      <c r="K8" s="31">
        <f>Metryka!$C$24</f>
        <v>0</v>
      </c>
      <c r="L8" s="43">
        <f>Metryka!$D$24</f>
        <v>0</v>
      </c>
      <c r="M8" s="32">
        <f>Metryka!$E$24</f>
        <v>0</v>
      </c>
      <c r="N8" s="50"/>
      <c r="O8" s="50"/>
    </row>
    <row r="9" spans="1:15" ht="15" customHeight="1" thickTop="1">
      <c r="A9" s="35">
        <f>Metryka!$C$3</f>
        <v>0</v>
      </c>
      <c r="B9" s="337" t="s">
        <v>290</v>
      </c>
      <c r="C9" s="368">
        <v>0</v>
      </c>
      <c r="D9" s="236">
        <v>0</v>
      </c>
      <c r="E9" s="145">
        <v>0</v>
      </c>
      <c r="F9" s="358">
        <v>0</v>
      </c>
      <c r="G9" s="369">
        <v>0</v>
      </c>
      <c r="H9" s="360">
        <v>0</v>
      </c>
      <c r="I9" s="361">
        <v>0</v>
      </c>
      <c r="J9" s="104">
        <v>0</v>
      </c>
      <c r="K9" s="31">
        <f>Metryka!$C$24</f>
        <v>0</v>
      </c>
      <c r="L9" s="43">
        <f>Metryka!$D$24</f>
        <v>0</v>
      </c>
      <c r="M9" s="32">
        <f>Metryka!$E$24</f>
        <v>0</v>
      </c>
      <c r="N9" s="50"/>
      <c r="O9" s="50"/>
    </row>
    <row r="10" spans="1:15" ht="15" customHeight="1" thickBot="1">
      <c r="A10" s="35">
        <f>Metryka!$C$3</f>
        <v>0</v>
      </c>
      <c r="B10" s="336" t="s">
        <v>275</v>
      </c>
      <c r="C10" s="314">
        <v>0</v>
      </c>
      <c r="D10" s="315">
        <v>0</v>
      </c>
      <c r="E10" s="362">
        <v>0</v>
      </c>
      <c r="F10" s="363">
        <v>0</v>
      </c>
      <c r="G10" s="364">
        <v>0</v>
      </c>
      <c r="H10" s="365">
        <v>0</v>
      </c>
      <c r="I10" s="366">
        <v>0</v>
      </c>
      <c r="J10" s="367">
        <v>0</v>
      </c>
      <c r="K10" s="31">
        <f>Metryka!$C$24</f>
        <v>0</v>
      </c>
      <c r="L10" s="43">
        <f>Metryka!$D$24</f>
        <v>0</v>
      </c>
      <c r="M10" s="32">
        <f>Metryka!$E$24</f>
        <v>0</v>
      </c>
      <c r="N10" s="50"/>
      <c r="O10" s="50"/>
    </row>
    <row r="11" spans="1:15" ht="15" customHeight="1" thickTop="1">
      <c r="A11" s="35">
        <f>Metryka!$C$3</f>
        <v>0</v>
      </c>
      <c r="B11" s="333" t="s">
        <v>276</v>
      </c>
      <c r="C11" s="368">
        <v>0</v>
      </c>
      <c r="D11" s="236">
        <v>0</v>
      </c>
      <c r="E11" s="145">
        <v>0</v>
      </c>
      <c r="F11" s="358">
        <v>0</v>
      </c>
      <c r="G11" s="369">
        <v>0</v>
      </c>
      <c r="H11" s="360">
        <v>0</v>
      </c>
      <c r="I11" s="361">
        <v>0</v>
      </c>
      <c r="J11" s="104">
        <v>0</v>
      </c>
      <c r="K11" s="31">
        <f>Metryka!$C$24</f>
        <v>0</v>
      </c>
      <c r="L11" s="43">
        <f>Metryka!$D$24</f>
        <v>0</v>
      </c>
      <c r="M11" s="32">
        <f>Metryka!$E$24</f>
        <v>0</v>
      </c>
      <c r="N11" s="50"/>
      <c r="O11" s="50"/>
    </row>
    <row r="12" spans="1:15" ht="15" customHeight="1">
      <c r="A12" s="35">
        <f>Metryka!$C$3</f>
        <v>0</v>
      </c>
      <c r="B12" s="334" t="s">
        <v>282</v>
      </c>
      <c r="C12" s="146">
        <v>0</v>
      </c>
      <c r="D12" s="239">
        <v>0</v>
      </c>
      <c r="E12" s="213">
        <v>0</v>
      </c>
      <c r="F12" s="370">
        <v>0</v>
      </c>
      <c r="G12" s="371">
        <v>0</v>
      </c>
      <c r="H12" s="372">
        <v>0</v>
      </c>
      <c r="I12" s="373">
        <v>0</v>
      </c>
      <c r="J12" s="374">
        <v>0</v>
      </c>
      <c r="K12" s="31">
        <f>Metryka!$C$24</f>
        <v>0</v>
      </c>
      <c r="L12" s="43">
        <f>Metryka!$D$24</f>
        <v>0</v>
      </c>
      <c r="M12" s="32">
        <f>Metryka!$E$24</f>
        <v>0</v>
      </c>
      <c r="N12" s="50"/>
      <c r="O12" s="50"/>
    </row>
    <row r="13" spans="1:15" ht="15" customHeight="1">
      <c r="A13" s="35">
        <f>Metryka!$C$3</f>
        <v>0</v>
      </c>
      <c r="B13" s="334" t="s">
        <v>277</v>
      </c>
      <c r="C13" s="217">
        <v>0</v>
      </c>
      <c r="D13" s="242">
        <v>0</v>
      </c>
      <c r="E13" s="151">
        <v>0</v>
      </c>
      <c r="F13" s="375">
        <v>0</v>
      </c>
      <c r="G13" s="346">
        <v>0</v>
      </c>
      <c r="H13" s="376">
        <v>0</v>
      </c>
      <c r="I13" s="345">
        <v>0</v>
      </c>
      <c r="J13" s="347">
        <v>0</v>
      </c>
      <c r="K13" s="31">
        <f>Metryka!$C$24</f>
        <v>0</v>
      </c>
      <c r="L13" s="43">
        <f>Metryka!$D$24</f>
        <v>0</v>
      </c>
      <c r="M13" s="32">
        <f>Metryka!$E$24</f>
        <v>0</v>
      </c>
      <c r="N13" s="50"/>
      <c r="O13" s="50"/>
    </row>
    <row r="14" spans="1:15" ht="15" customHeight="1" thickBot="1">
      <c r="A14" s="35">
        <f>Metryka!$C$3</f>
        <v>0</v>
      </c>
      <c r="B14" s="335" t="s">
        <v>278</v>
      </c>
      <c r="C14" s="377">
        <v>0</v>
      </c>
      <c r="D14" s="243">
        <v>0</v>
      </c>
      <c r="E14" s="219">
        <v>0</v>
      </c>
      <c r="F14" s="378">
        <v>0</v>
      </c>
      <c r="G14" s="379">
        <v>0</v>
      </c>
      <c r="H14" s="380">
        <v>0</v>
      </c>
      <c r="I14" s="381">
        <v>0</v>
      </c>
      <c r="J14" s="107">
        <v>0</v>
      </c>
      <c r="K14" s="31">
        <f>Metryka!$C$24</f>
        <v>0</v>
      </c>
      <c r="L14" s="43">
        <f>Metryka!$D$24</f>
        <v>0</v>
      </c>
      <c r="M14" s="32">
        <f>Metryka!$E$24</f>
        <v>0</v>
      </c>
      <c r="N14" s="50"/>
      <c r="O14" s="50"/>
    </row>
    <row r="15" spans="1:15" ht="15" customHeight="1">
      <c r="C15" s="32"/>
      <c r="D15" s="32"/>
      <c r="E15" s="32"/>
      <c r="F15" s="32"/>
      <c r="G15" s="32"/>
      <c r="H15" s="32"/>
      <c r="I15" s="32"/>
      <c r="J15" s="33"/>
    </row>
    <row r="16" spans="1:15" ht="15" customHeight="1">
      <c r="C16" s="32"/>
      <c r="D16" s="32"/>
      <c r="E16" s="32"/>
      <c r="F16" s="32"/>
      <c r="G16" s="32"/>
      <c r="H16" s="32"/>
      <c r="I16" s="3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pageMargins left="0.7" right="0.7" top="0.75" bottom="0.75" header="0.3" footer="0.3"/>
  <pageSetup paperSize="9" scale="82" orientation="landscape" r:id="rId1"/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"/>
  <sheetViews>
    <sheetView view="pageBreakPreview" zoomScaleNormal="100" zoomScaleSheetLayoutView="100" workbookViewId="0">
      <selection activeCell="B2" sqref="B2"/>
    </sheetView>
  </sheetViews>
  <sheetFormatPr defaultRowHeight="15"/>
  <cols>
    <col min="1" max="1" width="2.85546875" customWidth="1"/>
    <col min="2" max="2" width="71.42578125" customWidth="1"/>
    <col min="3" max="3" width="2.85546875" customWidth="1"/>
    <col min="4" max="5" width="9.28515625" customWidth="1"/>
  </cols>
  <sheetData>
    <row r="1" spans="1:5" ht="15" customHeight="1" thickBot="1">
      <c r="A1" s="96"/>
      <c r="B1" s="96"/>
      <c r="C1" s="245"/>
      <c r="D1" s="245"/>
      <c r="E1" s="96"/>
    </row>
    <row r="2" spans="1:5" ht="105" customHeight="1" thickBot="1">
      <c r="A2" s="96"/>
      <c r="B2" s="246" t="s">
        <v>393</v>
      </c>
      <c r="C2" s="247"/>
      <c r="D2" s="247"/>
      <c r="E2" s="96"/>
    </row>
    <row r="3" spans="1:5">
      <c r="A3" s="96"/>
      <c r="B3" s="96"/>
      <c r="C3" s="96"/>
      <c r="D3" s="96"/>
      <c r="E3" s="96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R69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31" hidden="1" customWidth="1"/>
    <col min="2" max="2" width="17.140625" style="31" customWidth="1"/>
    <col min="3" max="3" width="21.42578125" style="31" customWidth="1"/>
    <col min="4" max="4" width="11.42578125" style="31" customWidth="1"/>
    <col min="5" max="5" width="11.28515625" style="31" customWidth="1"/>
    <col min="6" max="13" width="11.42578125" style="31" customWidth="1"/>
    <col min="14" max="18" width="9.140625" style="31" hidden="1" customWidth="1"/>
    <col min="19" max="16384" width="9.140625" style="31"/>
  </cols>
  <sheetData>
    <row r="1" spans="1:18" ht="15" customHeight="1">
      <c r="B1" s="95">
        <f>Metryka!C3</f>
        <v>0</v>
      </c>
    </row>
    <row r="2" spans="1:18" ht="45" customHeight="1" thickBot="1">
      <c r="B2" s="420" t="s">
        <v>305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76"/>
      <c r="O2" s="76"/>
    </row>
    <row r="3" spans="1:18" ht="45" hidden="1" customHeight="1" thickBot="1">
      <c r="A3" s="35"/>
      <c r="B3" s="316" t="s">
        <v>35</v>
      </c>
      <c r="C3" s="317" t="s">
        <v>36</v>
      </c>
      <c r="D3" s="317" t="s">
        <v>37</v>
      </c>
      <c r="E3" s="317" t="s">
        <v>38</v>
      </c>
      <c r="F3" s="317" t="s">
        <v>39</v>
      </c>
      <c r="G3" s="317" t="s">
        <v>40</v>
      </c>
      <c r="H3" s="317" t="s">
        <v>34</v>
      </c>
      <c r="I3" s="317" t="s">
        <v>123</v>
      </c>
      <c r="J3" s="317" t="s">
        <v>124</v>
      </c>
      <c r="K3" s="317" t="s">
        <v>20</v>
      </c>
      <c r="L3" s="317" t="s">
        <v>125</v>
      </c>
      <c r="M3" s="305" t="s">
        <v>126</v>
      </c>
      <c r="N3" s="94"/>
      <c r="O3" s="94"/>
    </row>
    <row r="4" spans="1:18" ht="15" customHeight="1">
      <c r="A4" s="35"/>
      <c r="B4" s="87"/>
      <c r="C4" s="93"/>
      <c r="D4" s="92"/>
      <c r="E4" s="92" t="s">
        <v>33</v>
      </c>
      <c r="F4" s="92"/>
      <c r="G4" s="92"/>
      <c r="H4" s="91"/>
      <c r="I4" s="90"/>
      <c r="J4" s="89"/>
      <c r="K4" s="89" t="s">
        <v>32</v>
      </c>
      <c r="L4" s="89"/>
      <c r="M4" s="88"/>
      <c r="N4" s="76"/>
      <c r="O4" s="76"/>
    </row>
    <row r="5" spans="1:18" ht="15" customHeight="1">
      <c r="A5" s="35"/>
      <c r="B5" s="87"/>
      <c r="C5" s="86"/>
      <c r="D5" s="85" t="s">
        <v>29</v>
      </c>
      <c r="E5" s="84"/>
      <c r="F5" s="83" t="s">
        <v>29</v>
      </c>
      <c r="G5" s="83"/>
      <c r="H5" s="82"/>
      <c r="I5" s="81" t="s">
        <v>31</v>
      </c>
      <c r="J5" s="80" t="s">
        <v>30</v>
      </c>
      <c r="K5" s="79"/>
      <c r="L5" s="78" t="s">
        <v>29</v>
      </c>
      <c r="M5" s="77"/>
      <c r="N5" s="76"/>
      <c r="O5" s="76"/>
    </row>
    <row r="6" spans="1:18" ht="75" customHeight="1">
      <c r="A6" s="35"/>
      <c r="B6" s="75" t="s">
        <v>28</v>
      </c>
      <c r="C6" s="74" t="s">
        <v>306</v>
      </c>
      <c r="D6" s="73" t="s">
        <v>27</v>
      </c>
      <c r="E6" s="73" t="s">
        <v>26</v>
      </c>
      <c r="F6" s="73" t="s">
        <v>25</v>
      </c>
      <c r="G6" s="73" t="s">
        <v>24</v>
      </c>
      <c r="H6" s="72" t="s">
        <v>23</v>
      </c>
      <c r="I6" s="71" t="s">
        <v>22</v>
      </c>
      <c r="J6" s="70" t="s">
        <v>21</v>
      </c>
      <c r="K6" s="69" t="s">
        <v>20</v>
      </c>
      <c r="L6" s="68" t="s">
        <v>19</v>
      </c>
      <c r="M6" s="67" t="s">
        <v>18</v>
      </c>
    </row>
    <row r="7" spans="1:18" ht="15" customHeight="1" thickBot="1">
      <c r="A7" s="35"/>
      <c r="B7" s="66"/>
      <c r="C7" s="65" t="s">
        <v>17</v>
      </c>
      <c r="D7" s="64" t="s">
        <v>17</v>
      </c>
      <c r="E7" s="64" t="s">
        <v>17</v>
      </c>
      <c r="F7" s="64" t="s">
        <v>17</v>
      </c>
      <c r="G7" s="64" t="s">
        <v>17</v>
      </c>
      <c r="H7" s="63" t="s">
        <v>17</v>
      </c>
      <c r="I7" s="62" t="s">
        <v>17</v>
      </c>
      <c r="J7" s="61" t="s">
        <v>17</v>
      </c>
      <c r="K7" s="60"/>
      <c r="L7" s="59" t="s">
        <v>17</v>
      </c>
      <c r="M7" s="58" t="s">
        <v>17</v>
      </c>
    </row>
    <row r="8" spans="1:18" ht="15" customHeight="1" thickTop="1">
      <c r="A8" s="35">
        <f>Metryka!$C$3</f>
        <v>0</v>
      </c>
      <c r="B8" s="57" t="s">
        <v>14</v>
      </c>
      <c r="C8" s="56">
        <v>0</v>
      </c>
      <c r="D8" s="55">
        <v>0</v>
      </c>
      <c r="E8" s="55">
        <v>0</v>
      </c>
      <c r="F8" s="55">
        <v>0</v>
      </c>
      <c r="G8" s="55">
        <v>0</v>
      </c>
      <c r="H8" s="54">
        <v>0</v>
      </c>
      <c r="I8" s="53">
        <v>0</v>
      </c>
      <c r="J8" s="52">
        <v>0</v>
      </c>
      <c r="K8" s="52">
        <f>SUM(I8:J8)</f>
        <v>0</v>
      </c>
      <c r="L8" s="52">
        <v>0</v>
      </c>
      <c r="M8" s="51">
        <v>0</v>
      </c>
      <c r="N8" s="31">
        <f>Metryka!$C$11</f>
        <v>0</v>
      </c>
      <c r="O8" s="43">
        <f>Metryka!$D$11</f>
        <v>0</v>
      </c>
      <c r="P8" s="32">
        <f>Metryka!$E$11</f>
        <v>0</v>
      </c>
      <c r="Q8" s="50" t="b">
        <f>F13</f>
        <v>1</v>
      </c>
      <c r="R8" s="50" t="b">
        <f>K13</f>
        <v>1</v>
      </c>
    </row>
    <row r="9" spans="1:18" ht="15" customHeight="1" thickBot="1">
      <c r="A9" s="35">
        <f>Metryka!$C$3</f>
        <v>0</v>
      </c>
      <c r="B9" s="49" t="s">
        <v>13</v>
      </c>
      <c r="C9" s="48">
        <v>0</v>
      </c>
      <c r="D9" s="47">
        <v>0</v>
      </c>
      <c r="E9" s="47">
        <v>0</v>
      </c>
      <c r="F9" s="47">
        <v>0</v>
      </c>
      <c r="G9" s="47">
        <v>0</v>
      </c>
      <c r="H9" s="46">
        <v>0</v>
      </c>
      <c r="I9" s="45">
        <v>0</v>
      </c>
      <c r="J9" s="45">
        <v>0</v>
      </c>
      <c r="K9" s="45">
        <f>SUM(I9:J9)</f>
        <v>0</v>
      </c>
      <c r="L9" s="45">
        <v>0</v>
      </c>
      <c r="M9" s="44">
        <v>0</v>
      </c>
      <c r="N9" s="31">
        <f>Metryka!$C$11</f>
        <v>0</v>
      </c>
      <c r="O9" s="43">
        <f>Metryka!$D$11</f>
        <v>0</v>
      </c>
      <c r="P9" s="32">
        <f>Metryka!$E$11</f>
        <v>0</v>
      </c>
      <c r="Q9" s="50" t="b">
        <f>F14</f>
        <v>1</v>
      </c>
      <c r="R9" s="50" t="b">
        <f>K14</f>
        <v>1</v>
      </c>
    </row>
    <row r="10" spans="1:18" ht="15" customHeight="1" thickBot="1">
      <c r="C10" s="33"/>
      <c r="D10" s="42"/>
      <c r="E10" s="33"/>
      <c r="F10" s="42"/>
      <c r="G10" s="33"/>
      <c r="H10" s="33"/>
      <c r="I10" s="42"/>
      <c r="J10" s="42"/>
      <c r="K10" s="42"/>
      <c r="L10" s="33"/>
      <c r="M10" s="33"/>
    </row>
    <row r="11" spans="1:18" ht="15" customHeight="1">
      <c r="B11" s="32"/>
      <c r="D11" s="41" t="s">
        <v>16</v>
      </c>
      <c r="E11" s="40"/>
      <c r="F11" s="39"/>
      <c r="G11" s="32"/>
      <c r="H11" s="32"/>
      <c r="I11" s="38" t="s">
        <v>16</v>
      </c>
      <c r="J11" s="37"/>
      <c r="K11" s="36"/>
      <c r="L11" s="32"/>
      <c r="M11" s="32"/>
      <c r="Q11" s="32"/>
    </row>
    <row r="12" spans="1:18" ht="30" customHeight="1">
      <c r="B12" s="32"/>
      <c r="D12" s="421" t="s">
        <v>15</v>
      </c>
      <c r="E12" s="422"/>
      <c r="F12" s="423"/>
      <c r="G12" s="32"/>
      <c r="H12" s="32"/>
      <c r="I12" s="421" t="s">
        <v>15</v>
      </c>
      <c r="J12" s="422"/>
      <c r="K12" s="423"/>
      <c r="L12" s="32"/>
      <c r="M12" s="32"/>
      <c r="Q12" s="32"/>
    </row>
    <row r="13" spans="1:18" ht="15" customHeight="1">
      <c r="B13" s="32"/>
      <c r="D13" s="424" t="s">
        <v>14</v>
      </c>
      <c r="E13" s="425"/>
      <c r="F13" s="35" t="b">
        <f>AND(C8=SUM(D8:E8),SUM(D8:E8)=SUM(F8:H8),C8=SUM(F8:H8))</f>
        <v>1</v>
      </c>
      <c r="H13" s="32"/>
      <c r="I13" s="424" t="s">
        <v>14</v>
      </c>
      <c r="J13" s="425"/>
      <c r="K13" s="35" t="b">
        <f>AND(C8=SUM(D8:E8),SUM(D8:E8)=SUM(F8:H8),C8=SUM(I8:J8))</f>
        <v>1</v>
      </c>
      <c r="M13" s="32"/>
      <c r="N13" s="32"/>
      <c r="Q13" s="32"/>
    </row>
    <row r="14" spans="1:18" ht="15" customHeight="1" thickBot="1">
      <c r="B14" s="32"/>
      <c r="D14" s="418" t="s">
        <v>13</v>
      </c>
      <c r="E14" s="419"/>
      <c r="F14" s="35" t="b">
        <f>AND(C9=SUM(D9:E9),SUM(D9:E9)=SUM(F9:H9),C9=SUM(F9:H9))</f>
        <v>1</v>
      </c>
      <c r="G14" s="32"/>
      <c r="H14" s="32"/>
      <c r="I14" s="418" t="s">
        <v>13</v>
      </c>
      <c r="J14" s="419"/>
      <c r="K14" s="34" t="b">
        <f>AND(C9=SUM(D9:E9),SUM(D9:E9)=SUM(F9:H9),C9=SUM(I9:J9))</f>
        <v>1</v>
      </c>
      <c r="L14" s="32"/>
      <c r="M14" s="32"/>
      <c r="N14" s="32"/>
      <c r="O14" s="32"/>
      <c r="P14" s="32"/>
      <c r="Q14" s="32"/>
      <c r="R14" s="32"/>
    </row>
    <row r="15" spans="1:18" ht="15" customHeight="1">
      <c r="E15" s="33"/>
      <c r="F15" s="33"/>
      <c r="J15" s="32"/>
      <c r="K15" s="32"/>
      <c r="Q15" s="32"/>
    </row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7">
    <mergeCell ref="D14:E14"/>
    <mergeCell ref="I14:J14"/>
    <mergeCell ref="B2:M2"/>
    <mergeCell ref="D12:F12"/>
    <mergeCell ref="I12:K12"/>
    <mergeCell ref="D13:E13"/>
    <mergeCell ref="I13:J13"/>
  </mergeCells>
  <pageMargins left="0.7" right="0.7" top="0.75" bottom="0.75" header="0.3" footer="0.3"/>
  <pageSetup paperSize="9" scale="86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32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31" hidden="1" customWidth="1"/>
    <col min="2" max="2" width="31.28515625" style="31" customWidth="1"/>
    <col min="3" max="3" width="31.42578125" style="31" customWidth="1"/>
    <col min="4" max="4" width="17.140625" style="31" customWidth="1"/>
    <col min="5" max="8" width="14.28515625" style="31" customWidth="1"/>
    <col min="9" max="10" width="17.140625" style="31" customWidth="1"/>
    <col min="11" max="12" width="20" style="31" customWidth="1"/>
    <col min="13" max="15" width="9.140625" style="31" hidden="1" customWidth="1"/>
    <col min="16" max="16" width="9.140625" style="31" customWidth="1"/>
    <col min="17" max="16384" width="9.140625" style="31"/>
  </cols>
  <sheetData>
    <row r="1" spans="1:16" ht="15" customHeight="1">
      <c r="B1" s="95">
        <f>Metryka!C3</f>
        <v>0</v>
      </c>
    </row>
    <row r="2" spans="1:16" ht="15" customHeight="1" thickBot="1">
      <c r="B2" s="115" t="s">
        <v>236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6" ht="45" hidden="1" customHeight="1" thickBot="1">
      <c r="B3" s="249" t="s">
        <v>247</v>
      </c>
      <c r="C3" s="250" t="s">
        <v>248</v>
      </c>
      <c r="D3" s="250" t="s">
        <v>249</v>
      </c>
      <c r="E3" s="250" t="s">
        <v>250</v>
      </c>
      <c r="F3" s="250" t="s">
        <v>251</v>
      </c>
      <c r="G3" s="250" t="s">
        <v>252</v>
      </c>
      <c r="H3" s="250" t="s">
        <v>253</v>
      </c>
      <c r="I3" s="250" t="s">
        <v>254</v>
      </c>
      <c r="J3" s="250" t="s">
        <v>255</v>
      </c>
      <c r="K3" s="250" t="s">
        <v>257</v>
      </c>
      <c r="L3" s="192" t="s">
        <v>256</v>
      </c>
      <c r="M3" s="251"/>
      <c r="N3" s="251"/>
      <c r="O3" s="251"/>
      <c r="P3" s="251"/>
    </row>
    <row r="4" spans="1:16" ht="15" customHeight="1">
      <c r="A4" s="35"/>
      <c r="B4" s="292" t="s">
        <v>235</v>
      </c>
      <c r="C4" s="83"/>
      <c r="D4" s="172"/>
      <c r="E4" s="269"/>
      <c r="F4" s="171" t="s">
        <v>342</v>
      </c>
      <c r="G4" s="270"/>
      <c r="H4" s="291"/>
      <c r="I4" s="172"/>
      <c r="J4" s="173"/>
      <c r="K4" s="174"/>
      <c r="L4" s="230"/>
    </row>
    <row r="5" spans="1:16" ht="60" customHeight="1">
      <c r="A5" s="35"/>
      <c r="B5" s="100" t="s">
        <v>53</v>
      </c>
      <c r="C5" s="73" t="s">
        <v>54</v>
      </c>
      <c r="D5" s="73" t="s">
        <v>241</v>
      </c>
      <c r="E5" s="130" t="s">
        <v>238</v>
      </c>
      <c r="F5" s="130" t="s">
        <v>246</v>
      </c>
      <c r="G5" s="73" t="s">
        <v>239</v>
      </c>
      <c r="H5" s="233" t="s">
        <v>240</v>
      </c>
      <c r="I5" s="73" t="s">
        <v>243</v>
      </c>
      <c r="J5" s="73" t="s">
        <v>244</v>
      </c>
      <c r="K5" s="73" t="s">
        <v>259</v>
      </c>
      <c r="L5" s="207" t="s">
        <v>245</v>
      </c>
    </row>
    <row r="6" spans="1:16" ht="15" customHeight="1" thickBot="1">
      <c r="A6" s="35"/>
      <c r="B6" s="65" t="s">
        <v>81</v>
      </c>
      <c r="C6" s="64" t="s">
        <v>81</v>
      </c>
      <c r="D6" s="64" t="s">
        <v>55</v>
      </c>
      <c r="E6" s="64" t="s">
        <v>82</v>
      </c>
      <c r="F6" s="64" t="s">
        <v>82</v>
      </c>
      <c r="G6" s="64" t="s">
        <v>82</v>
      </c>
      <c r="H6" s="64" t="s">
        <v>237</v>
      </c>
      <c r="I6" s="64" t="s">
        <v>242</v>
      </c>
      <c r="J6" s="64" t="s">
        <v>56</v>
      </c>
      <c r="K6" s="64" t="s">
        <v>258</v>
      </c>
      <c r="L6" s="210" t="s">
        <v>57</v>
      </c>
    </row>
    <row r="7" spans="1:16" ht="15" customHeight="1" thickTop="1">
      <c r="A7" s="35">
        <f>Metryka!$C$3</f>
        <v>0</v>
      </c>
      <c r="B7" s="101"/>
      <c r="C7" s="102"/>
      <c r="D7" s="102"/>
      <c r="E7" s="102"/>
      <c r="F7" s="102"/>
      <c r="G7" s="102"/>
      <c r="H7" s="102"/>
      <c r="I7" s="102"/>
      <c r="J7" s="175"/>
      <c r="K7" s="175"/>
      <c r="L7" s="237" t="e">
        <f>J7/K7</f>
        <v>#DIV/0!</v>
      </c>
      <c r="M7" s="31">
        <f>Metryka!$C$12</f>
        <v>0</v>
      </c>
      <c r="N7" s="43">
        <f>Metryka!$D$12</f>
        <v>0</v>
      </c>
      <c r="O7" s="31">
        <f>Metryka!$E$12</f>
        <v>0</v>
      </c>
    </row>
    <row r="8" spans="1:16" ht="15" customHeight="1">
      <c r="A8" s="35">
        <f>Metryka!$C$3</f>
        <v>0</v>
      </c>
      <c r="B8" s="101"/>
      <c r="C8" s="102"/>
      <c r="D8" s="102"/>
      <c r="E8" s="102"/>
      <c r="F8" s="102"/>
      <c r="G8" s="102"/>
      <c r="H8" s="102"/>
      <c r="I8" s="102"/>
      <c r="J8" s="175"/>
      <c r="K8" s="175"/>
      <c r="L8" s="237" t="e">
        <f t="shared" ref="L8:L20" si="0">J8/K8</f>
        <v>#DIV/0!</v>
      </c>
      <c r="M8" s="31">
        <f>Metryka!$C$12</f>
        <v>0</v>
      </c>
      <c r="N8" s="43">
        <f>Metryka!$D$12</f>
        <v>0</v>
      </c>
      <c r="O8" s="31">
        <f>Metryka!$E$12</f>
        <v>0</v>
      </c>
    </row>
    <row r="9" spans="1:16" ht="15" customHeight="1">
      <c r="A9" s="35">
        <f>Metryka!$C$3</f>
        <v>0</v>
      </c>
      <c r="B9" s="101"/>
      <c r="C9" s="102"/>
      <c r="D9" s="102"/>
      <c r="E9" s="102"/>
      <c r="F9" s="102"/>
      <c r="G9" s="102"/>
      <c r="H9" s="102"/>
      <c r="I9" s="102"/>
      <c r="J9" s="175"/>
      <c r="K9" s="175"/>
      <c r="L9" s="237" t="e">
        <f t="shared" si="0"/>
        <v>#DIV/0!</v>
      </c>
      <c r="M9" s="31">
        <f>Metryka!$C$12</f>
        <v>0</v>
      </c>
      <c r="N9" s="43">
        <f>Metryka!$D$12</f>
        <v>0</v>
      </c>
      <c r="O9" s="31">
        <f>Metryka!$E$12</f>
        <v>0</v>
      </c>
    </row>
    <row r="10" spans="1:16" ht="15" customHeight="1">
      <c r="A10" s="35">
        <f>Metryka!$C$3</f>
        <v>0</v>
      </c>
      <c r="B10" s="101"/>
      <c r="C10" s="102"/>
      <c r="D10" s="102"/>
      <c r="E10" s="102"/>
      <c r="F10" s="102"/>
      <c r="G10" s="102"/>
      <c r="H10" s="102"/>
      <c r="I10" s="102"/>
      <c r="J10" s="175"/>
      <c r="K10" s="175"/>
      <c r="L10" s="237" t="e">
        <f t="shared" si="0"/>
        <v>#DIV/0!</v>
      </c>
      <c r="M10" s="31">
        <f>Metryka!$C$12</f>
        <v>0</v>
      </c>
      <c r="N10" s="43">
        <f>Metryka!$D$12</f>
        <v>0</v>
      </c>
      <c r="O10" s="31">
        <f>Metryka!$E$12</f>
        <v>0</v>
      </c>
    </row>
    <row r="11" spans="1:16" ht="15" customHeight="1">
      <c r="A11" s="35">
        <f>Metryka!$C$3</f>
        <v>0</v>
      </c>
      <c r="B11" s="101"/>
      <c r="C11" s="102"/>
      <c r="D11" s="102"/>
      <c r="E11" s="102"/>
      <c r="F11" s="102"/>
      <c r="G11" s="102"/>
      <c r="H11" s="102"/>
      <c r="I11" s="102"/>
      <c r="J11" s="175"/>
      <c r="K11" s="175"/>
      <c r="L11" s="237" t="e">
        <f t="shared" si="0"/>
        <v>#DIV/0!</v>
      </c>
      <c r="M11" s="31">
        <f>Metryka!$C$12</f>
        <v>0</v>
      </c>
      <c r="N11" s="43">
        <f>Metryka!$D$12</f>
        <v>0</v>
      </c>
      <c r="O11" s="31">
        <f>Metryka!$E$12</f>
        <v>0</v>
      </c>
    </row>
    <row r="12" spans="1:16" ht="15" customHeight="1">
      <c r="A12" s="35">
        <f>Metryka!$C$3</f>
        <v>0</v>
      </c>
      <c r="B12" s="101"/>
      <c r="C12" s="102"/>
      <c r="D12" s="102"/>
      <c r="E12" s="102"/>
      <c r="F12" s="102"/>
      <c r="G12" s="102"/>
      <c r="H12" s="102"/>
      <c r="I12" s="102"/>
      <c r="J12" s="175"/>
      <c r="K12" s="175"/>
      <c r="L12" s="237" t="e">
        <f t="shared" si="0"/>
        <v>#DIV/0!</v>
      </c>
      <c r="M12" s="31">
        <f>Metryka!$C$12</f>
        <v>0</v>
      </c>
      <c r="N12" s="43">
        <f>Metryka!$D$12</f>
        <v>0</v>
      </c>
      <c r="O12" s="31">
        <f>Metryka!$E$12</f>
        <v>0</v>
      </c>
    </row>
    <row r="13" spans="1:16" ht="15" customHeight="1">
      <c r="A13" s="35">
        <f>Metryka!$C$3</f>
        <v>0</v>
      </c>
      <c r="B13" s="101"/>
      <c r="C13" s="102"/>
      <c r="D13" s="102"/>
      <c r="E13" s="102"/>
      <c r="F13" s="102"/>
      <c r="G13" s="102"/>
      <c r="H13" s="102"/>
      <c r="I13" s="102"/>
      <c r="J13" s="175"/>
      <c r="K13" s="175"/>
      <c r="L13" s="237" t="e">
        <f t="shared" si="0"/>
        <v>#DIV/0!</v>
      </c>
      <c r="M13" s="31">
        <f>Metryka!$C$12</f>
        <v>0</v>
      </c>
      <c r="N13" s="43">
        <f>Metryka!$D$12</f>
        <v>0</v>
      </c>
      <c r="O13" s="31">
        <f>Metryka!$E$12</f>
        <v>0</v>
      </c>
    </row>
    <row r="14" spans="1:16" ht="15" customHeight="1">
      <c r="A14" s="35">
        <f>Metryka!$C$3</f>
        <v>0</v>
      </c>
      <c r="B14" s="101"/>
      <c r="C14" s="102"/>
      <c r="D14" s="102"/>
      <c r="E14" s="102"/>
      <c r="F14" s="102"/>
      <c r="G14" s="102"/>
      <c r="H14" s="102"/>
      <c r="I14" s="102"/>
      <c r="J14" s="175"/>
      <c r="K14" s="175"/>
      <c r="L14" s="237" t="e">
        <f t="shared" si="0"/>
        <v>#DIV/0!</v>
      </c>
      <c r="M14" s="31">
        <f>Metryka!$C$12</f>
        <v>0</v>
      </c>
      <c r="N14" s="43">
        <f>Metryka!$D$12</f>
        <v>0</v>
      </c>
      <c r="O14" s="31">
        <f>Metryka!$E$12</f>
        <v>0</v>
      </c>
    </row>
    <row r="15" spans="1:16" ht="15" customHeight="1">
      <c r="A15" s="35">
        <f>Metryka!$C$3</f>
        <v>0</v>
      </c>
      <c r="B15" s="101"/>
      <c r="C15" s="102"/>
      <c r="D15" s="102"/>
      <c r="E15" s="102"/>
      <c r="F15" s="102"/>
      <c r="G15" s="102"/>
      <c r="H15" s="102"/>
      <c r="I15" s="102"/>
      <c r="J15" s="175"/>
      <c r="K15" s="175"/>
      <c r="L15" s="237" t="e">
        <f t="shared" si="0"/>
        <v>#DIV/0!</v>
      </c>
      <c r="M15" s="31">
        <f>Metryka!$C$12</f>
        <v>0</v>
      </c>
      <c r="N15" s="43">
        <f>Metryka!$D$12</f>
        <v>0</v>
      </c>
      <c r="O15" s="31">
        <f>Metryka!$E$12</f>
        <v>0</v>
      </c>
    </row>
    <row r="16" spans="1:16" ht="15" customHeight="1">
      <c r="A16" s="35">
        <f>Metryka!$C$3</f>
        <v>0</v>
      </c>
      <c r="B16" s="101"/>
      <c r="C16" s="102"/>
      <c r="D16" s="102"/>
      <c r="E16" s="102"/>
      <c r="F16" s="102"/>
      <c r="G16" s="102"/>
      <c r="H16" s="102"/>
      <c r="I16" s="102"/>
      <c r="J16" s="175"/>
      <c r="K16" s="175"/>
      <c r="L16" s="237" t="e">
        <f t="shared" si="0"/>
        <v>#DIV/0!</v>
      </c>
      <c r="M16" s="31">
        <f>Metryka!$C$12</f>
        <v>0</v>
      </c>
      <c r="N16" s="43">
        <f>Metryka!$D$12</f>
        <v>0</v>
      </c>
      <c r="O16" s="31">
        <f>Metryka!$E$12</f>
        <v>0</v>
      </c>
    </row>
    <row r="17" spans="1:15" ht="15" customHeight="1">
      <c r="A17" s="35">
        <f>Metryka!$C$3</f>
        <v>0</v>
      </c>
      <c r="B17" s="101"/>
      <c r="C17" s="102"/>
      <c r="D17" s="102"/>
      <c r="E17" s="102"/>
      <c r="F17" s="102"/>
      <c r="G17" s="102"/>
      <c r="H17" s="102"/>
      <c r="I17" s="102"/>
      <c r="J17" s="175"/>
      <c r="K17" s="175"/>
      <c r="L17" s="237" t="e">
        <f t="shared" si="0"/>
        <v>#DIV/0!</v>
      </c>
      <c r="M17" s="31">
        <f>Metryka!$C$12</f>
        <v>0</v>
      </c>
      <c r="N17" s="43">
        <f>Metryka!$D$12</f>
        <v>0</v>
      </c>
      <c r="O17" s="31">
        <f>Metryka!$E$12</f>
        <v>0</v>
      </c>
    </row>
    <row r="18" spans="1:15" ht="15" customHeight="1">
      <c r="A18" s="35">
        <f>Metryka!$C$3</f>
        <v>0</v>
      </c>
      <c r="B18" s="101"/>
      <c r="C18" s="102"/>
      <c r="D18" s="102"/>
      <c r="E18" s="102"/>
      <c r="F18" s="102"/>
      <c r="G18" s="102"/>
      <c r="H18" s="102"/>
      <c r="I18" s="102"/>
      <c r="J18" s="175"/>
      <c r="K18" s="175"/>
      <c r="L18" s="237" t="e">
        <f t="shared" si="0"/>
        <v>#DIV/0!</v>
      </c>
      <c r="M18" s="31">
        <f>Metryka!$C$12</f>
        <v>0</v>
      </c>
      <c r="N18" s="43">
        <f>Metryka!$D$12</f>
        <v>0</v>
      </c>
      <c r="O18" s="31">
        <f>Metryka!$E$12</f>
        <v>0</v>
      </c>
    </row>
    <row r="19" spans="1:15" ht="15" customHeight="1">
      <c r="A19" s="35">
        <f>Metryka!$C$3</f>
        <v>0</v>
      </c>
      <c r="B19" s="101"/>
      <c r="C19" s="297"/>
      <c r="D19" s="297"/>
      <c r="E19" s="297"/>
      <c r="F19" s="297"/>
      <c r="G19" s="297"/>
      <c r="H19" s="297"/>
      <c r="I19" s="297"/>
      <c r="J19" s="298"/>
      <c r="K19" s="298"/>
      <c r="L19" s="237" t="e">
        <f t="shared" si="0"/>
        <v>#DIV/0!</v>
      </c>
      <c r="M19" s="31">
        <f>Metryka!$C$12</f>
        <v>0</v>
      </c>
      <c r="N19" s="43">
        <f>Metryka!$D$12</f>
        <v>0</v>
      </c>
      <c r="O19" s="31">
        <f>Metryka!$E$12</f>
        <v>0</v>
      </c>
    </row>
    <row r="20" spans="1:15" ht="15" customHeight="1" thickBot="1">
      <c r="A20" s="35">
        <f>Metryka!$C$3</f>
        <v>0</v>
      </c>
      <c r="B20" s="101"/>
      <c r="C20" s="106"/>
      <c r="D20" s="106"/>
      <c r="E20" s="106"/>
      <c r="F20" s="106"/>
      <c r="G20" s="106"/>
      <c r="H20" s="106"/>
      <c r="I20" s="106"/>
      <c r="J20" s="177"/>
      <c r="K20" s="177"/>
      <c r="L20" s="244" t="e">
        <f t="shared" si="0"/>
        <v>#DIV/0!</v>
      </c>
      <c r="M20" s="31">
        <f>Metryka!$C$12</f>
        <v>0</v>
      </c>
      <c r="N20" s="43">
        <f>Metryka!$D$12</f>
        <v>0</v>
      </c>
      <c r="O20" s="31">
        <f>Metryka!$E$12</f>
        <v>0</v>
      </c>
    </row>
    <row r="21" spans="1:15" ht="15" customHeight="1">
      <c r="B21" s="33"/>
    </row>
    <row r="22" spans="1:15" ht="15" customHeight="1"/>
    <row r="23" spans="1:15" ht="15" customHeight="1"/>
    <row r="31" spans="1:15" hidden="1">
      <c r="B31" s="31" t="s">
        <v>58</v>
      </c>
    </row>
    <row r="32" spans="1:15" hidden="1">
      <c r="B32" s="31" t="s">
        <v>59</v>
      </c>
    </row>
  </sheetData>
  <dataValidations count="1">
    <dataValidation type="list" allowBlank="1" showInputMessage="1" showErrorMessage="1" sqref="D7:D20">
      <formula1>$B$31:$B$32</formula1>
    </dataValidation>
  </dataValidation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72"/>
  <sheetViews>
    <sheetView zoomScaleNormal="100" workbookViewId="0">
      <selection activeCell="A3" sqref="A3:XFD3"/>
    </sheetView>
  </sheetViews>
  <sheetFormatPr defaultColWidth="9.140625" defaultRowHeight="12.75"/>
  <cols>
    <col min="1" max="1" width="1.5703125" style="31" customWidth="1"/>
    <col min="2" max="2" width="37.140625" style="31" customWidth="1"/>
    <col min="3" max="3" width="14.28515625" style="31" customWidth="1"/>
    <col min="4" max="9" width="17.140625" style="31" customWidth="1"/>
    <col min="10" max="12" width="9.140625" style="31" hidden="1" customWidth="1"/>
    <col min="13" max="16384" width="9.140625" style="31"/>
  </cols>
  <sheetData>
    <row r="1" spans="1:13" ht="15" customHeight="1">
      <c r="B1" s="95">
        <v>0</v>
      </c>
    </row>
    <row r="2" spans="1:13" ht="15" customHeight="1" thickBot="1">
      <c r="B2" s="115" t="s">
        <v>391</v>
      </c>
      <c r="C2" s="115"/>
      <c r="D2" s="115"/>
      <c r="E2" s="115"/>
      <c r="F2" s="115"/>
      <c r="G2" s="115"/>
      <c r="H2" s="115"/>
      <c r="I2" s="115"/>
    </row>
    <row r="3" spans="1:13" ht="45" hidden="1" customHeight="1" thickBot="1">
      <c r="A3" s="35"/>
      <c r="B3" s="249" t="s">
        <v>383</v>
      </c>
      <c r="C3" s="250" t="s">
        <v>384</v>
      </c>
      <c r="D3" s="250" t="s">
        <v>385</v>
      </c>
      <c r="E3" s="250" t="s">
        <v>386</v>
      </c>
      <c r="F3" s="250" t="s">
        <v>387</v>
      </c>
      <c r="G3" s="250" t="s">
        <v>388</v>
      </c>
      <c r="H3" s="250" t="s">
        <v>389</v>
      </c>
      <c r="I3" s="192" t="s">
        <v>390</v>
      </c>
    </row>
    <row r="4" spans="1:13" ht="15" customHeight="1">
      <c r="A4" s="35"/>
      <c r="B4" s="261"/>
      <c r="C4" s="329"/>
      <c r="D4" s="391">
        <v>2019</v>
      </c>
      <c r="E4" s="264"/>
      <c r="F4" s="392">
        <v>2020</v>
      </c>
      <c r="G4" s="392">
        <v>2021</v>
      </c>
      <c r="H4" s="392">
        <v>2022</v>
      </c>
      <c r="I4" s="392">
        <v>2023</v>
      </c>
      <c r="L4" s="32"/>
      <c r="M4" s="32"/>
    </row>
    <row r="5" spans="1:13" ht="60" customHeight="1">
      <c r="A5" s="35"/>
      <c r="B5" s="100" t="s">
        <v>76</v>
      </c>
      <c r="C5" s="72" t="s">
        <v>14</v>
      </c>
      <c r="D5" s="206" t="s">
        <v>380</v>
      </c>
      <c r="E5" s="393" t="s">
        <v>381</v>
      </c>
      <c r="F5" s="393" t="s">
        <v>394</v>
      </c>
      <c r="G5" s="393" t="s">
        <v>394</v>
      </c>
      <c r="H5" s="393" t="s">
        <v>394</v>
      </c>
      <c r="I5" s="393" t="s">
        <v>394</v>
      </c>
    </row>
    <row r="6" spans="1:13" ht="15" customHeight="1" thickBot="1">
      <c r="A6" s="35"/>
      <c r="B6" s="65" t="s">
        <v>81</v>
      </c>
      <c r="C6" s="63" t="s">
        <v>382</v>
      </c>
      <c r="D6" s="209" t="s">
        <v>258</v>
      </c>
      <c r="E6" s="63" t="s">
        <v>258</v>
      </c>
      <c r="F6" s="63" t="s">
        <v>258</v>
      </c>
      <c r="G6" s="63" t="s">
        <v>258</v>
      </c>
      <c r="H6" s="63" t="s">
        <v>258</v>
      </c>
      <c r="I6" s="63" t="s">
        <v>258</v>
      </c>
    </row>
    <row r="7" spans="1:13" ht="15" customHeight="1" thickTop="1">
      <c r="A7" s="35">
        <f>Metryka!$C$3</f>
        <v>0</v>
      </c>
      <c r="B7" s="394" t="s">
        <v>63</v>
      </c>
      <c r="C7" s="385"/>
      <c r="D7" s="395"/>
      <c r="E7" s="396"/>
      <c r="F7" s="396"/>
      <c r="G7" s="396"/>
      <c r="H7" s="396"/>
      <c r="I7" s="396"/>
      <c r="J7" s="31">
        <f>Metryka!$C$13</f>
        <v>0</v>
      </c>
      <c r="K7" s="43">
        <f>Metryka!$D$13</f>
        <v>0</v>
      </c>
      <c r="L7" s="31">
        <f>Metryka!$E$13</f>
        <v>0</v>
      </c>
    </row>
    <row r="8" spans="1:13" ht="15" customHeight="1">
      <c r="A8" s="35">
        <f>Metryka!$C$3</f>
        <v>0</v>
      </c>
      <c r="B8" s="394" t="s">
        <v>62</v>
      </c>
      <c r="C8" s="385"/>
      <c r="D8" s="395"/>
      <c r="E8" s="396"/>
      <c r="F8" s="396"/>
      <c r="G8" s="396"/>
      <c r="H8" s="396"/>
      <c r="I8" s="396"/>
      <c r="J8" s="31">
        <f>Metryka!$C$13</f>
        <v>0</v>
      </c>
      <c r="K8" s="43">
        <f>Metryka!$D$13</f>
        <v>0</v>
      </c>
      <c r="L8" s="31">
        <f>Metryka!$E$13</f>
        <v>0</v>
      </c>
    </row>
    <row r="9" spans="1:13" ht="15" customHeight="1">
      <c r="A9" s="35">
        <f>Metryka!$C$3</f>
        <v>0</v>
      </c>
      <c r="B9" s="394" t="s">
        <v>64</v>
      </c>
      <c r="C9" s="385"/>
      <c r="D9" s="395"/>
      <c r="E9" s="396"/>
      <c r="F9" s="396"/>
      <c r="G9" s="396"/>
      <c r="H9" s="396"/>
      <c r="I9" s="396"/>
      <c r="J9" s="31">
        <f>Metryka!$C$13</f>
        <v>0</v>
      </c>
      <c r="K9" s="43">
        <f>Metryka!$D$13</f>
        <v>0</v>
      </c>
      <c r="L9" s="31">
        <f>Metryka!$E$13</f>
        <v>0</v>
      </c>
    </row>
    <row r="10" spans="1:13" ht="15" customHeight="1">
      <c r="A10" s="35">
        <f>Metryka!$C$3</f>
        <v>0</v>
      </c>
      <c r="B10" s="394" t="s">
        <v>85</v>
      </c>
      <c r="C10" s="385"/>
      <c r="D10" s="395"/>
      <c r="E10" s="396"/>
      <c r="F10" s="396"/>
      <c r="G10" s="396"/>
      <c r="H10" s="396"/>
      <c r="I10" s="396"/>
      <c r="J10" s="31">
        <f>Metryka!$C$13</f>
        <v>0</v>
      </c>
      <c r="K10" s="43">
        <f>Metryka!$D$13</f>
        <v>0</v>
      </c>
      <c r="L10" s="31">
        <f>Metryka!$E$13</f>
        <v>0</v>
      </c>
    </row>
    <row r="11" spans="1:13" ht="15" customHeight="1">
      <c r="A11" s="35">
        <f>Metryka!$C$3</f>
        <v>0</v>
      </c>
      <c r="B11" s="394" t="s">
        <v>111</v>
      </c>
      <c r="C11" s="385"/>
      <c r="D11" s="395"/>
      <c r="E11" s="396"/>
      <c r="F11" s="396"/>
      <c r="G11" s="396"/>
      <c r="H11" s="396"/>
      <c r="I11" s="396"/>
      <c r="J11" s="31">
        <f>Metryka!$C$13</f>
        <v>0</v>
      </c>
      <c r="K11" s="43">
        <f>Metryka!$D$13</f>
        <v>0</v>
      </c>
      <c r="L11" s="31">
        <f>Metryka!$E$13</f>
        <v>0</v>
      </c>
    </row>
    <row r="12" spans="1:13" ht="15" customHeight="1">
      <c r="A12" s="35">
        <f>Metryka!$C$3</f>
        <v>0</v>
      </c>
      <c r="B12" s="394" t="s">
        <v>112</v>
      </c>
      <c r="C12" s="385"/>
      <c r="D12" s="395"/>
      <c r="E12" s="396"/>
      <c r="F12" s="396"/>
      <c r="G12" s="396"/>
      <c r="H12" s="396"/>
      <c r="I12" s="396"/>
      <c r="J12" s="31">
        <f>Metryka!$C$13</f>
        <v>0</v>
      </c>
      <c r="K12" s="43">
        <f>Metryka!$D$13</f>
        <v>0</v>
      </c>
      <c r="L12" s="31">
        <f>Metryka!$E$13</f>
        <v>0</v>
      </c>
    </row>
    <row r="13" spans="1:13" ht="15" customHeight="1">
      <c r="A13" s="35">
        <f>Metryka!$C$3</f>
        <v>0</v>
      </c>
      <c r="B13" s="394" t="s">
        <v>113</v>
      </c>
      <c r="C13" s="385"/>
      <c r="D13" s="395"/>
      <c r="E13" s="396"/>
      <c r="F13" s="396"/>
      <c r="G13" s="396"/>
      <c r="H13" s="396"/>
      <c r="I13" s="396"/>
      <c r="J13" s="31">
        <f>Metryka!$C$13</f>
        <v>0</v>
      </c>
      <c r="K13" s="43">
        <f>Metryka!$D$13</f>
        <v>0</v>
      </c>
      <c r="L13" s="31">
        <f>Metryka!$E$13</f>
        <v>0</v>
      </c>
    </row>
    <row r="14" spans="1:13" ht="15" customHeight="1">
      <c r="A14" s="35">
        <f>Metryka!$C$3</f>
        <v>0</v>
      </c>
      <c r="B14" s="394" t="s">
        <v>114</v>
      </c>
      <c r="C14" s="385"/>
      <c r="D14" s="395"/>
      <c r="E14" s="396"/>
      <c r="F14" s="396"/>
      <c r="G14" s="396"/>
      <c r="H14" s="396"/>
      <c r="I14" s="396"/>
      <c r="J14" s="31">
        <f>Metryka!$C$13</f>
        <v>0</v>
      </c>
      <c r="K14" s="43">
        <f>Metryka!$D$13</f>
        <v>0</v>
      </c>
      <c r="L14" s="31">
        <f>Metryka!$E$13</f>
        <v>0</v>
      </c>
    </row>
    <row r="15" spans="1:13" ht="15" customHeight="1">
      <c r="A15" s="35">
        <f>Metryka!$C$3</f>
        <v>0</v>
      </c>
      <c r="B15" s="394" t="s">
        <v>115</v>
      </c>
      <c r="C15" s="385"/>
      <c r="D15" s="395"/>
      <c r="E15" s="396"/>
      <c r="F15" s="396"/>
      <c r="G15" s="396"/>
      <c r="H15" s="396"/>
      <c r="I15" s="396"/>
      <c r="J15" s="31">
        <f>Metryka!$C$13</f>
        <v>0</v>
      </c>
      <c r="K15" s="43">
        <f>Metryka!$D$13</f>
        <v>0</v>
      </c>
      <c r="L15" s="31">
        <f>Metryka!$E$13</f>
        <v>0</v>
      </c>
    </row>
    <row r="16" spans="1:13" ht="15" customHeight="1">
      <c r="A16" s="35">
        <f>Metryka!$C$3</f>
        <v>0</v>
      </c>
      <c r="B16" s="394" t="s">
        <v>116</v>
      </c>
      <c r="C16" s="385"/>
      <c r="D16" s="395"/>
      <c r="E16" s="396"/>
      <c r="F16" s="396"/>
      <c r="G16" s="396"/>
      <c r="H16" s="396"/>
      <c r="I16" s="396"/>
      <c r="J16" s="31">
        <f>Metryka!$C$13</f>
        <v>0</v>
      </c>
      <c r="K16" s="43">
        <f>Metryka!$D$13</f>
        <v>0</v>
      </c>
      <c r="L16" s="31">
        <f>Metryka!$E$13</f>
        <v>0</v>
      </c>
    </row>
    <row r="17" spans="1:12" ht="15" customHeight="1">
      <c r="A17" s="35">
        <f>Metryka!$C$3</f>
        <v>0</v>
      </c>
      <c r="B17" s="394" t="s">
        <v>117</v>
      </c>
      <c r="C17" s="385"/>
      <c r="D17" s="395"/>
      <c r="E17" s="396"/>
      <c r="F17" s="396"/>
      <c r="G17" s="396"/>
      <c r="H17" s="396"/>
      <c r="I17" s="396"/>
      <c r="J17" s="31">
        <f>Metryka!$C$13</f>
        <v>0</v>
      </c>
      <c r="K17" s="43">
        <f>Metryka!$D$13</f>
        <v>0</v>
      </c>
      <c r="L17" s="31">
        <f>Metryka!$E$13</f>
        <v>0</v>
      </c>
    </row>
    <row r="18" spans="1:12" ht="15" customHeight="1">
      <c r="A18" s="35">
        <f>Metryka!$C$3</f>
        <v>0</v>
      </c>
      <c r="B18" s="394" t="s">
        <v>118</v>
      </c>
      <c r="C18" s="385"/>
      <c r="D18" s="395"/>
      <c r="E18" s="396"/>
      <c r="F18" s="396"/>
      <c r="G18" s="396"/>
      <c r="H18" s="396"/>
      <c r="I18" s="396"/>
      <c r="J18" s="31">
        <f>Metryka!$C$13</f>
        <v>0</v>
      </c>
      <c r="K18" s="43">
        <f>Metryka!$D$13</f>
        <v>0</v>
      </c>
      <c r="L18" s="31">
        <f>Metryka!$E$13</f>
        <v>0</v>
      </c>
    </row>
    <row r="19" spans="1:12" ht="15" customHeight="1">
      <c r="A19" s="35">
        <f>Metryka!$C$3</f>
        <v>0</v>
      </c>
      <c r="B19" s="394" t="s">
        <v>119</v>
      </c>
      <c r="C19" s="385"/>
      <c r="D19" s="395"/>
      <c r="E19" s="396"/>
      <c r="F19" s="396"/>
      <c r="G19" s="396"/>
      <c r="H19" s="396"/>
      <c r="I19" s="396"/>
      <c r="J19" s="31">
        <f>Metryka!$C$13</f>
        <v>0</v>
      </c>
      <c r="K19" s="43">
        <f>Metryka!$D$13</f>
        <v>0</v>
      </c>
      <c r="L19" s="31">
        <f>Metryka!$E$13</f>
        <v>0</v>
      </c>
    </row>
    <row r="20" spans="1:12" ht="15" customHeight="1">
      <c r="A20" s="35">
        <f>Metryka!$C$3</f>
        <v>0</v>
      </c>
      <c r="B20" s="394" t="s">
        <v>120</v>
      </c>
      <c r="C20" s="385"/>
      <c r="D20" s="395"/>
      <c r="E20" s="396"/>
      <c r="F20" s="396"/>
      <c r="G20" s="396"/>
      <c r="H20" s="396"/>
      <c r="I20" s="396"/>
      <c r="J20" s="31">
        <f>Metryka!$C$13</f>
        <v>0</v>
      </c>
      <c r="K20" s="43">
        <f>Metryka!$D$13</f>
        <v>0</v>
      </c>
      <c r="L20" s="31">
        <f>Metryka!$E$13</f>
        <v>0</v>
      </c>
    </row>
    <row r="21" spans="1:12" ht="15" customHeight="1">
      <c r="A21" s="35">
        <f>Metryka!$C$3</f>
        <v>0</v>
      </c>
      <c r="B21" s="394" t="s">
        <v>66</v>
      </c>
      <c r="C21" s="385"/>
      <c r="D21" s="395"/>
      <c r="E21" s="396"/>
      <c r="F21" s="396"/>
      <c r="G21" s="396"/>
      <c r="H21" s="396"/>
      <c r="I21" s="396"/>
      <c r="J21" s="31">
        <f>Metryka!$C$13</f>
        <v>0</v>
      </c>
      <c r="K21" s="43">
        <f>Metryka!$D$13</f>
        <v>0</v>
      </c>
      <c r="L21" s="31">
        <f>Metryka!$E$13</f>
        <v>0</v>
      </c>
    </row>
    <row r="22" spans="1:12" ht="15" customHeight="1">
      <c r="A22" s="35">
        <f>Metryka!$C$3</f>
        <v>0</v>
      </c>
      <c r="B22" s="394" t="s">
        <v>65</v>
      </c>
      <c r="C22" s="385"/>
      <c r="D22" s="395"/>
      <c r="E22" s="396"/>
      <c r="F22" s="396"/>
      <c r="G22" s="396"/>
      <c r="H22" s="396"/>
      <c r="I22" s="396"/>
      <c r="J22" s="31">
        <f>Metryka!$C$13</f>
        <v>0</v>
      </c>
      <c r="K22" s="43">
        <f>Metryka!$D$13</f>
        <v>0</v>
      </c>
      <c r="L22" s="31">
        <f>Metryka!$E$13</f>
        <v>0</v>
      </c>
    </row>
    <row r="23" spans="1:12" ht="15" customHeight="1" thickBot="1">
      <c r="A23" s="35">
        <f>Metryka!$C$3</f>
        <v>0</v>
      </c>
      <c r="B23" s="101" t="s">
        <v>86</v>
      </c>
      <c r="C23" s="386"/>
      <c r="D23" s="397"/>
      <c r="E23" s="398"/>
      <c r="F23" s="398"/>
      <c r="G23" s="398"/>
      <c r="H23" s="398"/>
      <c r="I23" s="398"/>
      <c r="J23" s="31">
        <f>Metryka!$C$13</f>
        <v>0</v>
      </c>
      <c r="K23" s="43">
        <f>Metryka!$D$13</f>
        <v>0</v>
      </c>
      <c r="L23" s="31">
        <f>Metryka!$E$13</f>
        <v>0</v>
      </c>
    </row>
    <row r="24" spans="1:12" ht="15" customHeight="1">
      <c r="B24" s="33"/>
    </row>
    <row r="25" spans="1:12" ht="15" customHeight="1"/>
    <row r="26" spans="1:12" ht="15" customHeight="1"/>
    <row r="27" spans="1:12" ht="15" customHeight="1"/>
    <row r="28" spans="1:12" ht="15" customHeight="1"/>
    <row r="29" spans="1:12" ht="15" customHeight="1"/>
    <row r="30" spans="1:12" ht="15" customHeight="1"/>
    <row r="31" spans="1:12" ht="15" customHeight="1"/>
    <row r="32" spans="1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V167"/>
  <sheetViews>
    <sheetView topLeftCell="B1" zoomScaleNormal="100" workbookViewId="0">
      <selection activeCell="B3" sqref="A3:XFD3"/>
    </sheetView>
  </sheetViews>
  <sheetFormatPr defaultColWidth="9.140625" defaultRowHeight="12.75"/>
  <cols>
    <col min="1" max="1" width="9.140625" style="31" hidden="1" customWidth="1"/>
    <col min="2" max="2" width="37.140625" style="31" customWidth="1"/>
    <col min="3" max="7" width="14.28515625" style="31" customWidth="1"/>
    <col min="8" max="8" width="15" style="31" customWidth="1"/>
    <col min="9" max="18" width="14.28515625" style="31" customWidth="1"/>
    <col min="19" max="21" width="9.140625" style="31" hidden="1" customWidth="1"/>
    <col min="22" max="16384" width="9.140625" style="31"/>
  </cols>
  <sheetData>
    <row r="1" spans="1:22" ht="15" customHeight="1">
      <c r="B1" s="95">
        <f>Metryka!C3</f>
        <v>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22" ht="15" customHeight="1" thickBot="1">
      <c r="B2" s="115" t="s">
        <v>303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22" ht="45" hidden="1" customHeight="1" thickBot="1">
      <c r="B3" s="249" t="s">
        <v>160</v>
      </c>
      <c r="C3" s="250" t="s">
        <v>324</v>
      </c>
      <c r="D3" s="250" t="s">
        <v>161</v>
      </c>
      <c r="E3" s="250" t="s">
        <v>325</v>
      </c>
      <c r="F3" s="250" t="s">
        <v>326</v>
      </c>
      <c r="G3" s="250" t="s">
        <v>327</v>
      </c>
      <c r="H3" s="250" t="s">
        <v>328</v>
      </c>
      <c r="I3" s="250" t="s">
        <v>329</v>
      </c>
      <c r="J3" s="250" t="s">
        <v>330</v>
      </c>
      <c r="K3" s="250" t="s">
        <v>162</v>
      </c>
      <c r="L3" s="250" t="s">
        <v>163</v>
      </c>
      <c r="M3" s="250" t="s">
        <v>164</v>
      </c>
      <c r="N3" s="250" t="s">
        <v>165</v>
      </c>
      <c r="O3" s="250" t="s">
        <v>166</v>
      </c>
      <c r="P3" s="250" t="s">
        <v>167</v>
      </c>
      <c r="Q3" s="250" t="s">
        <v>338</v>
      </c>
      <c r="R3" s="250" t="s">
        <v>339</v>
      </c>
      <c r="S3" s="251"/>
      <c r="T3" s="251"/>
      <c r="U3" s="251"/>
      <c r="V3" s="251"/>
    </row>
    <row r="4" spans="1:22" ht="15" customHeight="1">
      <c r="A4" s="35"/>
      <c r="B4" s="169"/>
      <c r="C4" s="170"/>
      <c r="D4" s="170"/>
      <c r="E4" s="382"/>
      <c r="F4" s="383" t="s">
        <v>29</v>
      </c>
      <c r="G4" s="383"/>
      <c r="H4" s="384"/>
      <c r="I4" s="174"/>
      <c r="J4" s="329"/>
      <c r="K4" s="383"/>
      <c r="L4" s="383" t="s">
        <v>110</v>
      </c>
      <c r="M4" s="264"/>
      <c r="N4" s="383"/>
      <c r="O4" s="383"/>
      <c r="P4" s="383" t="s">
        <v>340</v>
      </c>
      <c r="Q4" s="383"/>
      <c r="R4" s="264"/>
    </row>
    <row r="5" spans="1:22" ht="60" customHeight="1">
      <c r="A5" s="35"/>
      <c r="B5" s="100" t="s">
        <v>76</v>
      </c>
      <c r="C5" s="73" t="s">
        <v>317</v>
      </c>
      <c r="D5" s="73" t="s">
        <v>14</v>
      </c>
      <c r="E5" s="73" t="s">
        <v>319</v>
      </c>
      <c r="F5" s="73" t="s">
        <v>320</v>
      </c>
      <c r="G5" s="73" t="s">
        <v>321</v>
      </c>
      <c r="H5" s="73" t="s">
        <v>322</v>
      </c>
      <c r="I5" s="73" t="s">
        <v>323</v>
      </c>
      <c r="J5" s="72" t="s">
        <v>78</v>
      </c>
      <c r="K5" s="206" t="s">
        <v>331</v>
      </c>
      <c r="L5" s="73" t="s">
        <v>332</v>
      </c>
      <c r="M5" s="72" t="s">
        <v>333</v>
      </c>
      <c r="N5" s="73" t="s">
        <v>337</v>
      </c>
      <c r="O5" s="73" t="s">
        <v>334</v>
      </c>
      <c r="P5" s="73" t="s">
        <v>335</v>
      </c>
      <c r="Q5" s="73" t="s">
        <v>336</v>
      </c>
      <c r="R5" s="72" t="s">
        <v>341</v>
      </c>
    </row>
    <row r="6" spans="1:22" ht="15" customHeight="1" thickBot="1">
      <c r="A6" s="35"/>
      <c r="B6" s="65" t="s">
        <v>81</v>
      </c>
      <c r="C6" s="64" t="s">
        <v>318</v>
      </c>
      <c r="D6" s="64" t="s">
        <v>382</v>
      </c>
      <c r="E6" s="64" t="s">
        <v>382</v>
      </c>
      <c r="F6" s="64" t="s">
        <v>382</v>
      </c>
      <c r="G6" s="64" t="s">
        <v>382</v>
      </c>
      <c r="H6" s="64" t="s">
        <v>382</v>
      </c>
      <c r="I6" s="64" t="s">
        <v>258</v>
      </c>
      <c r="J6" s="63" t="s">
        <v>83</v>
      </c>
      <c r="K6" s="64" t="s">
        <v>382</v>
      </c>
      <c r="L6" s="64" t="s">
        <v>382</v>
      </c>
      <c r="M6" s="63" t="s">
        <v>382</v>
      </c>
      <c r="N6" s="209" t="s">
        <v>382</v>
      </c>
      <c r="O6" s="64" t="s">
        <v>382</v>
      </c>
      <c r="P6" s="64" t="s">
        <v>382</v>
      </c>
      <c r="Q6" s="64" t="s">
        <v>382</v>
      </c>
      <c r="R6" s="63" t="s">
        <v>382</v>
      </c>
    </row>
    <row r="7" spans="1:22" ht="15" customHeight="1" thickTop="1">
      <c r="A7" s="35">
        <f>Metryka!$C$3</f>
        <v>0</v>
      </c>
      <c r="B7" s="101"/>
      <c r="C7" s="102"/>
      <c r="D7" s="102"/>
      <c r="E7" s="102"/>
      <c r="F7" s="102"/>
      <c r="G7" s="102"/>
      <c r="H7" s="102"/>
      <c r="I7" s="103"/>
      <c r="J7" s="385"/>
      <c r="K7" s="102"/>
      <c r="L7" s="102"/>
      <c r="M7" s="389"/>
      <c r="N7" s="387"/>
      <c r="O7" s="102"/>
      <c r="P7" s="175"/>
      <c r="Q7" s="175"/>
      <c r="R7" s="176"/>
      <c r="S7" s="31">
        <f>Metryka!$C$14</f>
        <v>0</v>
      </c>
      <c r="T7" s="43">
        <f>Metryka!$D$14</f>
        <v>0</v>
      </c>
      <c r="U7" s="31">
        <f>Metryka!$E$14</f>
        <v>0</v>
      </c>
    </row>
    <row r="8" spans="1:22" ht="15" customHeight="1">
      <c r="A8" s="35">
        <f>Metryka!$C$3</f>
        <v>0</v>
      </c>
      <c r="B8" s="101"/>
      <c r="C8" s="102"/>
      <c r="D8" s="102"/>
      <c r="E8" s="102"/>
      <c r="F8" s="102"/>
      <c r="G8" s="102"/>
      <c r="H8" s="102"/>
      <c r="I8" s="103"/>
      <c r="J8" s="385"/>
      <c r="K8" s="102"/>
      <c r="L8" s="102"/>
      <c r="M8" s="385"/>
      <c r="N8" s="387"/>
      <c r="O8" s="102"/>
      <c r="P8" s="175"/>
      <c r="Q8" s="175"/>
      <c r="R8" s="176"/>
      <c r="S8" s="31">
        <f>Metryka!$C$14</f>
        <v>0</v>
      </c>
      <c r="T8" s="43">
        <f>Metryka!$D$14</f>
        <v>0</v>
      </c>
      <c r="U8" s="31">
        <f>Metryka!$E$14</f>
        <v>0</v>
      </c>
    </row>
    <row r="9" spans="1:22" ht="15" customHeight="1">
      <c r="A9" s="35">
        <f>Metryka!$C$3</f>
        <v>0</v>
      </c>
      <c r="B9" s="101"/>
      <c r="C9" s="102"/>
      <c r="D9" s="102"/>
      <c r="E9" s="102"/>
      <c r="F9" s="102"/>
      <c r="G9" s="102"/>
      <c r="H9" s="102"/>
      <c r="I9" s="103"/>
      <c r="J9" s="385"/>
      <c r="K9" s="102"/>
      <c r="L9" s="102"/>
      <c r="M9" s="385"/>
      <c r="N9" s="387"/>
      <c r="O9" s="102"/>
      <c r="P9" s="175"/>
      <c r="Q9" s="175"/>
      <c r="R9" s="176"/>
      <c r="S9" s="31">
        <f>Metryka!$C$14</f>
        <v>0</v>
      </c>
      <c r="T9" s="43">
        <f>Metryka!$D$14</f>
        <v>0</v>
      </c>
      <c r="U9" s="31">
        <f>Metryka!$E$14</f>
        <v>0</v>
      </c>
    </row>
    <row r="10" spans="1:22" ht="15" customHeight="1">
      <c r="A10" s="35">
        <f>Metryka!$C$3</f>
        <v>0</v>
      </c>
      <c r="B10" s="101"/>
      <c r="C10" s="102"/>
      <c r="D10" s="102"/>
      <c r="E10" s="102"/>
      <c r="F10" s="102"/>
      <c r="G10" s="102"/>
      <c r="H10" s="102"/>
      <c r="I10" s="103"/>
      <c r="J10" s="385"/>
      <c r="K10" s="102"/>
      <c r="L10" s="102"/>
      <c r="M10" s="385"/>
      <c r="N10" s="387"/>
      <c r="O10" s="102"/>
      <c r="P10" s="175"/>
      <c r="Q10" s="175"/>
      <c r="R10" s="176"/>
      <c r="S10" s="31">
        <f>Metryka!$C$14</f>
        <v>0</v>
      </c>
      <c r="T10" s="43">
        <f>Metryka!$D$14</f>
        <v>0</v>
      </c>
      <c r="U10" s="31">
        <f>Metryka!$E$14</f>
        <v>0</v>
      </c>
    </row>
    <row r="11" spans="1:22" ht="15" customHeight="1">
      <c r="A11" s="35">
        <f>Metryka!$C$3</f>
        <v>0</v>
      </c>
      <c r="B11" s="101"/>
      <c r="C11" s="102"/>
      <c r="D11" s="102"/>
      <c r="E11" s="102"/>
      <c r="F11" s="102"/>
      <c r="G11" s="102"/>
      <c r="H11" s="102"/>
      <c r="I11" s="103"/>
      <c r="J11" s="385"/>
      <c r="K11" s="102"/>
      <c r="L11" s="102"/>
      <c r="M11" s="385"/>
      <c r="N11" s="387"/>
      <c r="O11" s="102"/>
      <c r="P11" s="175"/>
      <c r="Q11" s="175"/>
      <c r="R11" s="176"/>
      <c r="S11" s="31">
        <f>Metryka!$C$14</f>
        <v>0</v>
      </c>
      <c r="T11" s="43">
        <f>Metryka!$D$14</f>
        <v>0</v>
      </c>
      <c r="U11" s="31">
        <f>Metryka!$E$14</f>
        <v>0</v>
      </c>
    </row>
    <row r="12" spans="1:22" ht="15" customHeight="1">
      <c r="A12" s="35">
        <f>Metryka!$C$3</f>
        <v>0</v>
      </c>
      <c r="B12" s="101"/>
      <c r="C12" s="102"/>
      <c r="D12" s="102"/>
      <c r="E12" s="102"/>
      <c r="F12" s="102"/>
      <c r="G12" s="102"/>
      <c r="H12" s="102"/>
      <c r="I12" s="103"/>
      <c r="J12" s="385"/>
      <c r="K12" s="102"/>
      <c r="L12" s="102"/>
      <c r="M12" s="385"/>
      <c r="N12" s="387"/>
      <c r="O12" s="102"/>
      <c r="P12" s="175"/>
      <c r="Q12" s="175"/>
      <c r="R12" s="176"/>
      <c r="S12" s="31">
        <f>Metryka!$C$14</f>
        <v>0</v>
      </c>
      <c r="T12" s="43">
        <f>Metryka!$D$14</f>
        <v>0</v>
      </c>
      <c r="U12" s="31">
        <f>Metryka!$E$14</f>
        <v>0</v>
      </c>
    </row>
    <row r="13" spans="1:22" ht="15" customHeight="1">
      <c r="A13" s="35">
        <f>Metryka!$C$3</f>
        <v>0</v>
      </c>
      <c r="B13" s="101"/>
      <c r="C13" s="102"/>
      <c r="D13" s="102"/>
      <c r="E13" s="102"/>
      <c r="F13" s="102"/>
      <c r="G13" s="102"/>
      <c r="H13" s="102"/>
      <c r="I13" s="103"/>
      <c r="J13" s="385"/>
      <c r="K13" s="102"/>
      <c r="L13" s="102"/>
      <c r="M13" s="385"/>
      <c r="N13" s="387"/>
      <c r="O13" s="102"/>
      <c r="P13" s="175"/>
      <c r="Q13" s="175"/>
      <c r="R13" s="176"/>
      <c r="S13" s="31">
        <f>Metryka!$C$14</f>
        <v>0</v>
      </c>
      <c r="T13" s="43">
        <f>Metryka!$D$14</f>
        <v>0</v>
      </c>
      <c r="U13" s="31">
        <f>Metryka!$E$14</f>
        <v>0</v>
      </c>
    </row>
    <row r="14" spans="1:22" ht="15" customHeight="1">
      <c r="A14" s="35">
        <f>Metryka!$C$3</f>
        <v>0</v>
      </c>
      <c r="B14" s="101"/>
      <c r="C14" s="102"/>
      <c r="D14" s="102"/>
      <c r="E14" s="102"/>
      <c r="F14" s="102"/>
      <c r="G14" s="102"/>
      <c r="H14" s="102"/>
      <c r="I14" s="103"/>
      <c r="J14" s="385"/>
      <c r="K14" s="102"/>
      <c r="L14" s="102"/>
      <c r="M14" s="385"/>
      <c r="N14" s="387"/>
      <c r="O14" s="102"/>
      <c r="P14" s="175"/>
      <c r="Q14" s="175"/>
      <c r="R14" s="176"/>
      <c r="S14" s="31">
        <f>Metryka!$C$14</f>
        <v>0</v>
      </c>
      <c r="T14" s="43">
        <f>Metryka!$D$14</f>
        <v>0</v>
      </c>
      <c r="U14" s="31">
        <f>Metryka!$E$14</f>
        <v>0</v>
      </c>
    </row>
    <row r="15" spans="1:22" ht="15" customHeight="1">
      <c r="A15" s="35">
        <f>Metryka!$C$3</f>
        <v>0</v>
      </c>
      <c r="B15" s="101"/>
      <c r="C15" s="102"/>
      <c r="D15" s="102"/>
      <c r="E15" s="102"/>
      <c r="F15" s="102"/>
      <c r="G15" s="102"/>
      <c r="H15" s="102"/>
      <c r="I15" s="103"/>
      <c r="J15" s="385"/>
      <c r="K15" s="102"/>
      <c r="L15" s="102"/>
      <c r="M15" s="385"/>
      <c r="N15" s="387"/>
      <c r="O15" s="102"/>
      <c r="P15" s="175"/>
      <c r="Q15" s="175"/>
      <c r="R15" s="176"/>
      <c r="S15" s="31">
        <f>Metryka!$C$14</f>
        <v>0</v>
      </c>
      <c r="T15" s="43">
        <f>Metryka!$D$14</f>
        <v>0</v>
      </c>
      <c r="U15" s="31">
        <f>Metryka!$E$14</f>
        <v>0</v>
      </c>
    </row>
    <row r="16" spans="1:22" ht="15" customHeight="1">
      <c r="A16" s="35">
        <f>Metryka!$C$3</f>
        <v>0</v>
      </c>
      <c r="B16" s="101"/>
      <c r="C16" s="102"/>
      <c r="D16" s="102"/>
      <c r="E16" s="102"/>
      <c r="F16" s="102"/>
      <c r="G16" s="102"/>
      <c r="H16" s="102"/>
      <c r="I16" s="103"/>
      <c r="J16" s="385"/>
      <c r="K16" s="102"/>
      <c r="L16" s="102"/>
      <c r="M16" s="385"/>
      <c r="N16" s="387"/>
      <c r="O16" s="102"/>
      <c r="P16" s="175"/>
      <c r="Q16" s="175"/>
      <c r="R16" s="176"/>
      <c r="S16" s="31">
        <f>Metryka!$C$14</f>
        <v>0</v>
      </c>
      <c r="T16" s="43">
        <f>Metryka!$D$14</f>
        <v>0</v>
      </c>
      <c r="U16" s="31">
        <f>Metryka!$E$14</f>
        <v>0</v>
      </c>
    </row>
    <row r="17" spans="1:21" ht="15" customHeight="1">
      <c r="A17" s="35">
        <f>Metryka!$C$3</f>
        <v>0</v>
      </c>
      <c r="B17" s="101"/>
      <c r="C17" s="102"/>
      <c r="D17" s="102"/>
      <c r="E17" s="102"/>
      <c r="F17" s="102"/>
      <c r="G17" s="102"/>
      <c r="H17" s="102"/>
      <c r="I17" s="103"/>
      <c r="J17" s="385"/>
      <c r="K17" s="102"/>
      <c r="L17" s="102"/>
      <c r="M17" s="385"/>
      <c r="N17" s="387"/>
      <c r="O17" s="102"/>
      <c r="P17" s="175"/>
      <c r="Q17" s="175"/>
      <c r="R17" s="176"/>
      <c r="S17" s="31">
        <f>Metryka!$C$14</f>
        <v>0</v>
      </c>
      <c r="T17" s="43">
        <f>Metryka!$D$14</f>
        <v>0</v>
      </c>
      <c r="U17" s="31">
        <f>Metryka!$E$14</f>
        <v>0</v>
      </c>
    </row>
    <row r="18" spans="1:21" ht="15" customHeight="1">
      <c r="A18" s="35">
        <f>Metryka!$C$3</f>
        <v>0</v>
      </c>
      <c r="B18" s="101"/>
      <c r="C18" s="102"/>
      <c r="D18" s="102"/>
      <c r="E18" s="102"/>
      <c r="F18" s="102"/>
      <c r="G18" s="102"/>
      <c r="H18" s="102"/>
      <c r="I18" s="103"/>
      <c r="J18" s="385"/>
      <c r="K18" s="102"/>
      <c r="L18" s="102"/>
      <c r="M18" s="385"/>
      <c r="N18" s="387"/>
      <c r="O18" s="102"/>
      <c r="P18" s="175"/>
      <c r="Q18" s="175"/>
      <c r="R18" s="176"/>
      <c r="S18" s="31">
        <f>Metryka!$C$14</f>
        <v>0</v>
      </c>
      <c r="T18" s="43">
        <f>Metryka!$D$14</f>
        <v>0</v>
      </c>
      <c r="U18" s="31">
        <f>Metryka!$E$14</f>
        <v>0</v>
      </c>
    </row>
    <row r="19" spans="1:21" ht="15" customHeight="1">
      <c r="A19" s="35">
        <f>Metryka!$C$3</f>
        <v>0</v>
      </c>
      <c r="B19" s="101"/>
      <c r="C19" s="102"/>
      <c r="D19" s="102"/>
      <c r="E19" s="102"/>
      <c r="F19" s="102"/>
      <c r="G19" s="102"/>
      <c r="H19" s="102"/>
      <c r="I19" s="103"/>
      <c r="J19" s="385"/>
      <c r="K19" s="102"/>
      <c r="L19" s="102"/>
      <c r="M19" s="385"/>
      <c r="N19" s="387"/>
      <c r="O19" s="102"/>
      <c r="P19" s="175"/>
      <c r="Q19" s="175"/>
      <c r="R19" s="176"/>
      <c r="S19" s="31">
        <f>Metryka!$C$14</f>
        <v>0</v>
      </c>
      <c r="T19" s="43">
        <f>Metryka!$D$14</f>
        <v>0</v>
      </c>
      <c r="U19" s="31">
        <f>Metryka!$E$14</f>
        <v>0</v>
      </c>
    </row>
    <row r="20" spans="1:21" ht="15" customHeight="1">
      <c r="A20" s="35">
        <f>Metryka!$C$3</f>
        <v>0</v>
      </c>
      <c r="B20" s="101"/>
      <c r="C20" s="102"/>
      <c r="D20" s="102"/>
      <c r="E20" s="102"/>
      <c r="F20" s="102"/>
      <c r="G20" s="102"/>
      <c r="H20" s="102"/>
      <c r="I20" s="103"/>
      <c r="J20" s="385"/>
      <c r="K20" s="102"/>
      <c r="L20" s="102"/>
      <c r="M20" s="385"/>
      <c r="N20" s="387"/>
      <c r="O20" s="102"/>
      <c r="P20" s="175"/>
      <c r="Q20" s="175"/>
      <c r="R20" s="176"/>
      <c r="S20" s="31">
        <f>Metryka!$C$14</f>
        <v>0</v>
      </c>
      <c r="T20" s="43">
        <f>Metryka!$D$14</f>
        <v>0</v>
      </c>
      <c r="U20" s="31">
        <f>Metryka!$E$14</f>
        <v>0</v>
      </c>
    </row>
    <row r="21" spans="1:21" ht="15" customHeight="1">
      <c r="A21" s="35">
        <f>Metryka!$C$3</f>
        <v>0</v>
      </c>
      <c r="B21" s="101"/>
      <c r="C21" s="102"/>
      <c r="D21" s="102"/>
      <c r="E21" s="102"/>
      <c r="F21" s="102"/>
      <c r="G21" s="102"/>
      <c r="H21" s="102"/>
      <c r="I21" s="103"/>
      <c r="J21" s="385"/>
      <c r="K21" s="102"/>
      <c r="L21" s="102"/>
      <c r="M21" s="385"/>
      <c r="N21" s="387"/>
      <c r="O21" s="102"/>
      <c r="P21" s="175"/>
      <c r="Q21" s="175"/>
      <c r="R21" s="176"/>
      <c r="S21" s="31">
        <f>Metryka!$C$14</f>
        <v>0</v>
      </c>
      <c r="T21" s="43">
        <f>Metryka!$D$14</f>
        <v>0</v>
      </c>
      <c r="U21" s="31">
        <f>Metryka!$E$14</f>
        <v>0</v>
      </c>
    </row>
    <row r="22" spans="1:21" ht="15" customHeight="1">
      <c r="A22" s="35">
        <f>Metryka!$C$3</f>
        <v>0</v>
      </c>
      <c r="B22" s="101"/>
      <c r="C22" s="102"/>
      <c r="D22" s="102"/>
      <c r="E22" s="102"/>
      <c r="F22" s="102"/>
      <c r="G22" s="102"/>
      <c r="H22" s="102"/>
      <c r="I22" s="103"/>
      <c r="J22" s="385"/>
      <c r="K22" s="102"/>
      <c r="L22" s="102"/>
      <c r="M22" s="385"/>
      <c r="N22" s="387"/>
      <c r="O22" s="102"/>
      <c r="P22" s="175"/>
      <c r="Q22" s="175"/>
      <c r="R22" s="176"/>
      <c r="S22" s="31">
        <f>Metryka!$C$14</f>
        <v>0</v>
      </c>
      <c r="T22" s="43">
        <f>Metryka!$D$14</f>
        <v>0</v>
      </c>
      <c r="U22" s="31">
        <f>Metryka!$E$14</f>
        <v>0</v>
      </c>
    </row>
    <row r="23" spans="1:21" ht="15" customHeight="1">
      <c r="A23" s="35">
        <f>Metryka!$C$3</f>
        <v>0</v>
      </c>
      <c r="B23" s="101"/>
      <c r="C23" s="102"/>
      <c r="D23" s="102"/>
      <c r="E23" s="102"/>
      <c r="F23" s="102"/>
      <c r="G23" s="102"/>
      <c r="H23" s="102"/>
      <c r="I23" s="103"/>
      <c r="J23" s="385"/>
      <c r="K23" s="102"/>
      <c r="L23" s="102"/>
      <c r="M23" s="385"/>
      <c r="N23" s="387"/>
      <c r="O23" s="102"/>
      <c r="P23" s="175"/>
      <c r="Q23" s="175"/>
      <c r="R23" s="176"/>
      <c r="S23" s="31">
        <f>Metryka!$C$14</f>
        <v>0</v>
      </c>
      <c r="T23" s="43">
        <f>Metryka!$D$14</f>
        <v>0</v>
      </c>
      <c r="U23" s="31">
        <f>Metryka!$E$14</f>
        <v>0</v>
      </c>
    </row>
    <row r="24" spans="1:21" ht="15" customHeight="1">
      <c r="A24" s="35">
        <f>Metryka!$C$3</f>
        <v>0</v>
      </c>
      <c r="B24" s="101"/>
      <c r="C24" s="102"/>
      <c r="D24" s="102"/>
      <c r="E24" s="102"/>
      <c r="F24" s="102"/>
      <c r="G24" s="102"/>
      <c r="H24" s="102"/>
      <c r="I24" s="103"/>
      <c r="J24" s="385"/>
      <c r="K24" s="102"/>
      <c r="L24" s="102"/>
      <c r="M24" s="385"/>
      <c r="N24" s="387"/>
      <c r="O24" s="102"/>
      <c r="P24" s="175"/>
      <c r="Q24" s="175"/>
      <c r="R24" s="176"/>
      <c r="S24" s="31">
        <f>Metryka!$C$14</f>
        <v>0</v>
      </c>
      <c r="T24" s="43">
        <f>Metryka!$D$14</f>
        <v>0</v>
      </c>
      <c r="U24" s="31">
        <f>Metryka!$E$14</f>
        <v>0</v>
      </c>
    </row>
    <row r="25" spans="1:21" ht="15" customHeight="1">
      <c r="A25" s="35">
        <f>Metryka!$C$3</f>
        <v>0</v>
      </c>
      <c r="B25" s="101"/>
      <c r="C25" s="102"/>
      <c r="D25" s="102"/>
      <c r="E25" s="102"/>
      <c r="F25" s="102"/>
      <c r="G25" s="102"/>
      <c r="H25" s="102"/>
      <c r="I25" s="103"/>
      <c r="J25" s="385"/>
      <c r="K25" s="102"/>
      <c r="L25" s="102"/>
      <c r="M25" s="385"/>
      <c r="N25" s="387"/>
      <c r="O25" s="102"/>
      <c r="P25" s="175"/>
      <c r="Q25" s="175"/>
      <c r="R25" s="176"/>
      <c r="S25" s="31">
        <f>Metryka!$C$14</f>
        <v>0</v>
      </c>
      <c r="T25" s="43">
        <f>Metryka!$D$14</f>
        <v>0</v>
      </c>
      <c r="U25" s="31">
        <f>Metryka!$E$14</f>
        <v>0</v>
      </c>
    </row>
    <row r="26" spans="1:21" ht="15" customHeight="1">
      <c r="A26" s="35">
        <f>Metryka!$C$3</f>
        <v>0</v>
      </c>
      <c r="B26" s="101"/>
      <c r="C26" s="102"/>
      <c r="D26" s="102"/>
      <c r="E26" s="102"/>
      <c r="F26" s="102"/>
      <c r="G26" s="102"/>
      <c r="H26" s="102"/>
      <c r="I26" s="103"/>
      <c r="J26" s="385"/>
      <c r="K26" s="102"/>
      <c r="L26" s="102"/>
      <c r="M26" s="385"/>
      <c r="N26" s="387"/>
      <c r="O26" s="102"/>
      <c r="P26" s="175"/>
      <c r="Q26" s="175"/>
      <c r="R26" s="176"/>
      <c r="S26" s="31">
        <f>Metryka!$C$14</f>
        <v>0</v>
      </c>
      <c r="T26" s="43">
        <f>Metryka!$D$14</f>
        <v>0</v>
      </c>
      <c r="U26" s="31">
        <f>Metryka!$E$14</f>
        <v>0</v>
      </c>
    </row>
    <row r="27" spans="1:21" ht="15" customHeight="1">
      <c r="A27" s="35">
        <f>Metryka!$C$3</f>
        <v>0</v>
      </c>
      <c r="B27" s="101"/>
      <c r="C27" s="102"/>
      <c r="D27" s="102"/>
      <c r="E27" s="102"/>
      <c r="F27" s="102"/>
      <c r="G27" s="102"/>
      <c r="H27" s="102"/>
      <c r="I27" s="103"/>
      <c r="J27" s="385"/>
      <c r="K27" s="102"/>
      <c r="L27" s="102"/>
      <c r="M27" s="385"/>
      <c r="N27" s="387"/>
      <c r="O27" s="102"/>
      <c r="P27" s="175"/>
      <c r="Q27" s="175"/>
      <c r="R27" s="176"/>
      <c r="S27" s="31">
        <f>Metryka!$C$14</f>
        <v>0</v>
      </c>
      <c r="T27" s="43">
        <f>Metryka!$D$14</f>
        <v>0</v>
      </c>
      <c r="U27" s="31">
        <f>Metryka!$E$14</f>
        <v>0</v>
      </c>
    </row>
    <row r="28" spans="1:21" ht="15" customHeight="1">
      <c r="A28" s="35">
        <f>Metryka!$C$3</f>
        <v>0</v>
      </c>
      <c r="B28" s="101"/>
      <c r="C28" s="102"/>
      <c r="D28" s="102"/>
      <c r="E28" s="102"/>
      <c r="F28" s="102"/>
      <c r="G28" s="102"/>
      <c r="H28" s="102"/>
      <c r="I28" s="103"/>
      <c r="J28" s="385"/>
      <c r="K28" s="102"/>
      <c r="L28" s="102"/>
      <c r="M28" s="385"/>
      <c r="N28" s="387"/>
      <c r="O28" s="102"/>
      <c r="P28" s="175"/>
      <c r="Q28" s="175"/>
      <c r="R28" s="176"/>
      <c r="S28" s="31">
        <f>Metryka!$C$14</f>
        <v>0</v>
      </c>
      <c r="T28" s="43">
        <f>Metryka!$D$14</f>
        <v>0</v>
      </c>
      <c r="U28" s="31">
        <f>Metryka!$E$14</f>
        <v>0</v>
      </c>
    </row>
    <row r="29" spans="1:21" ht="15" customHeight="1">
      <c r="A29" s="35">
        <f>Metryka!$C$3</f>
        <v>0</v>
      </c>
      <c r="B29" s="101"/>
      <c r="C29" s="102"/>
      <c r="D29" s="102"/>
      <c r="E29" s="102"/>
      <c r="F29" s="102"/>
      <c r="G29" s="102"/>
      <c r="H29" s="102"/>
      <c r="I29" s="103"/>
      <c r="J29" s="385"/>
      <c r="K29" s="102"/>
      <c r="L29" s="102"/>
      <c r="M29" s="385"/>
      <c r="N29" s="387"/>
      <c r="O29" s="102"/>
      <c r="P29" s="175"/>
      <c r="Q29" s="175"/>
      <c r="R29" s="176"/>
      <c r="S29" s="31">
        <f>Metryka!$C$14</f>
        <v>0</v>
      </c>
      <c r="T29" s="43">
        <f>Metryka!$D$14</f>
        <v>0</v>
      </c>
      <c r="U29" s="31">
        <f>Metryka!$E$14</f>
        <v>0</v>
      </c>
    </row>
    <row r="30" spans="1:21" ht="15" customHeight="1">
      <c r="A30" s="35">
        <f>Metryka!$C$3</f>
        <v>0</v>
      </c>
      <c r="B30" s="101"/>
      <c r="C30" s="102"/>
      <c r="D30" s="102"/>
      <c r="E30" s="102"/>
      <c r="F30" s="102"/>
      <c r="G30" s="102"/>
      <c r="H30" s="102"/>
      <c r="I30" s="103"/>
      <c r="J30" s="385"/>
      <c r="K30" s="102"/>
      <c r="L30" s="102"/>
      <c r="M30" s="385"/>
      <c r="N30" s="387"/>
      <c r="O30" s="102"/>
      <c r="P30" s="175"/>
      <c r="Q30" s="175"/>
      <c r="R30" s="176"/>
      <c r="S30" s="31">
        <f>Metryka!$C$14</f>
        <v>0</v>
      </c>
      <c r="T30" s="43">
        <f>Metryka!$D$14</f>
        <v>0</v>
      </c>
      <c r="U30" s="31">
        <f>Metryka!$E$14</f>
        <v>0</v>
      </c>
    </row>
    <row r="31" spans="1:21" ht="15" customHeight="1">
      <c r="A31" s="35">
        <f>Metryka!$C$3</f>
        <v>0</v>
      </c>
      <c r="B31" s="101"/>
      <c r="C31" s="102"/>
      <c r="D31" s="102"/>
      <c r="E31" s="102"/>
      <c r="F31" s="102"/>
      <c r="G31" s="102"/>
      <c r="H31" s="102"/>
      <c r="I31" s="103"/>
      <c r="J31" s="385"/>
      <c r="K31" s="102"/>
      <c r="L31" s="102"/>
      <c r="M31" s="385"/>
      <c r="N31" s="387"/>
      <c r="O31" s="102"/>
      <c r="P31" s="175"/>
      <c r="Q31" s="175"/>
      <c r="R31" s="176"/>
      <c r="S31" s="31">
        <f>Metryka!$C$14</f>
        <v>0</v>
      </c>
      <c r="T31" s="43">
        <f>Metryka!$D$14</f>
        <v>0</v>
      </c>
      <c r="U31" s="31">
        <f>Metryka!$E$14</f>
        <v>0</v>
      </c>
    </row>
    <row r="32" spans="1:21" ht="15" customHeight="1">
      <c r="A32" s="35">
        <f>Metryka!$C$3</f>
        <v>0</v>
      </c>
      <c r="B32" s="101"/>
      <c r="C32" s="102"/>
      <c r="D32" s="102"/>
      <c r="E32" s="102"/>
      <c r="F32" s="102"/>
      <c r="G32" s="102"/>
      <c r="H32" s="102"/>
      <c r="I32" s="103"/>
      <c r="J32" s="385"/>
      <c r="K32" s="102"/>
      <c r="L32" s="102"/>
      <c r="M32" s="385"/>
      <c r="N32" s="387"/>
      <c r="O32" s="102"/>
      <c r="P32" s="175"/>
      <c r="Q32" s="175"/>
      <c r="R32" s="176"/>
      <c r="S32" s="31">
        <f>Metryka!$C$14</f>
        <v>0</v>
      </c>
      <c r="T32" s="43">
        <f>Metryka!$D$14</f>
        <v>0</v>
      </c>
      <c r="U32" s="31">
        <f>Metryka!$E$14</f>
        <v>0</v>
      </c>
    </row>
    <row r="33" spans="1:21" ht="15" customHeight="1">
      <c r="A33" s="35">
        <f>Metryka!$C$3</f>
        <v>0</v>
      </c>
      <c r="B33" s="101"/>
      <c r="C33" s="102"/>
      <c r="D33" s="102"/>
      <c r="E33" s="102"/>
      <c r="F33" s="102"/>
      <c r="G33" s="102"/>
      <c r="H33" s="102"/>
      <c r="I33" s="103"/>
      <c r="J33" s="385"/>
      <c r="K33" s="102"/>
      <c r="L33" s="102"/>
      <c r="M33" s="385"/>
      <c r="N33" s="387"/>
      <c r="O33" s="102"/>
      <c r="P33" s="175"/>
      <c r="Q33" s="175"/>
      <c r="R33" s="176"/>
      <c r="S33" s="31">
        <f>Metryka!$C$14</f>
        <v>0</v>
      </c>
      <c r="T33" s="43">
        <f>Metryka!$D$14</f>
        <v>0</v>
      </c>
      <c r="U33" s="31">
        <f>Metryka!$E$14</f>
        <v>0</v>
      </c>
    </row>
    <row r="34" spans="1:21" ht="15" customHeight="1">
      <c r="A34" s="35">
        <f>Metryka!$C$3</f>
        <v>0</v>
      </c>
      <c r="B34" s="101"/>
      <c r="C34" s="102"/>
      <c r="D34" s="102"/>
      <c r="E34" s="102"/>
      <c r="F34" s="102"/>
      <c r="G34" s="102"/>
      <c r="H34" s="102"/>
      <c r="I34" s="103"/>
      <c r="J34" s="385"/>
      <c r="K34" s="102"/>
      <c r="L34" s="102"/>
      <c r="M34" s="385"/>
      <c r="N34" s="387"/>
      <c r="O34" s="102"/>
      <c r="P34" s="175"/>
      <c r="Q34" s="175"/>
      <c r="R34" s="176"/>
      <c r="S34" s="31">
        <f>Metryka!$C$14</f>
        <v>0</v>
      </c>
      <c r="T34" s="43">
        <f>Metryka!$D$14</f>
        <v>0</v>
      </c>
      <c r="U34" s="31">
        <f>Metryka!$E$14</f>
        <v>0</v>
      </c>
    </row>
    <row r="35" spans="1:21" ht="15" customHeight="1">
      <c r="A35" s="35">
        <f>Metryka!$C$3</f>
        <v>0</v>
      </c>
      <c r="B35" s="101"/>
      <c r="C35" s="102"/>
      <c r="D35" s="102"/>
      <c r="E35" s="102"/>
      <c r="F35" s="102"/>
      <c r="G35" s="102"/>
      <c r="H35" s="102"/>
      <c r="I35" s="103"/>
      <c r="J35" s="385"/>
      <c r="K35" s="102"/>
      <c r="L35" s="102"/>
      <c r="M35" s="385"/>
      <c r="N35" s="387"/>
      <c r="O35" s="102"/>
      <c r="P35" s="175"/>
      <c r="Q35" s="175"/>
      <c r="R35" s="176"/>
      <c r="S35" s="31">
        <f>Metryka!$C$14</f>
        <v>0</v>
      </c>
      <c r="T35" s="43">
        <f>Metryka!$D$14</f>
        <v>0</v>
      </c>
      <c r="U35" s="31">
        <f>Metryka!$E$14</f>
        <v>0</v>
      </c>
    </row>
    <row r="36" spans="1:21" ht="15" customHeight="1">
      <c r="A36" s="35">
        <f>Metryka!$C$3</f>
        <v>0</v>
      </c>
      <c r="B36" s="101"/>
      <c r="C36" s="102"/>
      <c r="D36" s="102"/>
      <c r="E36" s="102"/>
      <c r="F36" s="102"/>
      <c r="G36" s="102"/>
      <c r="H36" s="102"/>
      <c r="I36" s="103"/>
      <c r="J36" s="385"/>
      <c r="K36" s="102"/>
      <c r="L36" s="102"/>
      <c r="M36" s="385"/>
      <c r="N36" s="387"/>
      <c r="O36" s="102"/>
      <c r="P36" s="175"/>
      <c r="Q36" s="175"/>
      <c r="R36" s="176"/>
      <c r="S36" s="31">
        <f>Metryka!$C$14</f>
        <v>0</v>
      </c>
      <c r="T36" s="43">
        <f>Metryka!$D$14</f>
        <v>0</v>
      </c>
      <c r="U36" s="31">
        <f>Metryka!$E$14</f>
        <v>0</v>
      </c>
    </row>
    <row r="37" spans="1:21" ht="15" customHeight="1">
      <c r="A37" s="35">
        <f>Metryka!$C$3</f>
        <v>0</v>
      </c>
      <c r="B37" s="101"/>
      <c r="C37" s="102"/>
      <c r="D37" s="102"/>
      <c r="E37" s="102"/>
      <c r="F37" s="102"/>
      <c r="G37" s="102"/>
      <c r="H37" s="102"/>
      <c r="I37" s="103"/>
      <c r="J37" s="385"/>
      <c r="K37" s="102"/>
      <c r="L37" s="102"/>
      <c r="M37" s="385"/>
      <c r="N37" s="387"/>
      <c r="O37" s="102"/>
      <c r="P37" s="175"/>
      <c r="Q37" s="175"/>
      <c r="R37" s="176"/>
      <c r="S37" s="31">
        <f>Metryka!$C$14</f>
        <v>0</v>
      </c>
      <c r="T37" s="43">
        <f>Metryka!$D$14</f>
        <v>0</v>
      </c>
      <c r="U37" s="31">
        <f>Metryka!$E$14</f>
        <v>0</v>
      </c>
    </row>
    <row r="38" spans="1:21" ht="15" customHeight="1">
      <c r="A38" s="35">
        <f>Metryka!$C$3</f>
        <v>0</v>
      </c>
      <c r="B38" s="101"/>
      <c r="C38" s="102"/>
      <c r="D38" s="102"/>
      <c r="E38" s="102"/>
      <c r="F38" s="102"/>
      <c r="G38" s="102"/>
      <c r="H38" s="102"/>
      <c r="I38" s="103"/>
      <c r="J38" s="385"/>
      <c r="K38" s="102"/>
      <c r="L38" s="102"/>
      <c r="M38" s="385"/>
      <c r="N38" s="387"/>
      <c r="O38" s="102"/>
      <c r="P38" s="175"/>
      <c r="Q38" s="175"/>
      <c r="R38" s="176"/>
      <c r="S38" s="31">
        <f>Metryka!$C$14</f>
        <v>0</v>
      </c>
      <c r="T38" s="43">
        <f>Metryka!$D$14</f>
        <v>0</v>
      </c>
      <c r="U38" s="31">
        <f>Metryka!$E$14</f>
        <v>0</v>
      </c>
    </row>
    <row r="39" spans="1:21" ht="15" customHeight="1">
      <c r="A39" s="35">
        <f>Metryka!$C$3</f>
        <v>0</v>
      </c>
      <c r="B39" s="101"/>
      <c r="C39" s="102"/>
      <c r="D39" s="102"/>
      <c r="E39" s="102"/>
      <c r="F39" s="102"/>
      <c r="G39" s="102"/>
      <c r="H39" s="102"/>
      <c r="I39" s="103"/>
      <c r="J39" s="385"/>
      <c r="K39" s="102"/>
      <c r="L39" s="102"/>
      <c r="M39" s="385"/>
      <c r="N39" s="387"/>
      <c r="O39" s="102"/>
      <c r="P39" s="175"/>
      <c r="Q39" s="175"/>
      <c r="R39" s="176"/>
      <c r="S39" s="31">
        <f>Metryka!$C$14</f>
        <v>0</v>
      </c>
      <c r="T39" s="43">
        <f>Metryka!$D$14</f>
        <v>0</v>
      </c>
      <c r="U39" s="31">
        <f>Metryka!$E$14</f>
        <v>0</v>
      </c>
    </row>
    <row r="40" spans="1:21" ht="15" customHeight="1">
      <c r="A40" s="35">
        <f>Metryka!$C$3</f>
        <v>0</v>
      </c>
      <c r="B40" s="101"/>
      <c r="C40" s="102"/>
      <c r="D40" s="102"/>
      <c r="E40" s="102"/>
      <c r="F40" s="102"/>
      <c r="G40" s="102"/>
      <c r="H40" s="102"/>
      <c r="I40" s="103"/>
      <c r="J40" s="385"/>
      <c r="K40" s="102"/>
      <c r="L40" s="102"/>
      <c r="M40" s="385"/>
      <c r="N40" s="387"/>
      <c r="O40" s="102"/>
      <c r="P40" s="175"/>
      <c r="Q40" s="175"/>
      <c r="R40" s="176"/>
      <c r="S40" s="31">
        <f>Metryka!$C$14</f>
        <v>0</v>
      </c>
      <c r="T40" s="43">
        <f>Metryka!$D$14</f>
        <v>0</v>
      </c>
      <c r="U40" s="31">
        <f>Metryka!$E$14</f>
        <v>0</v>
      </c>
    </row>
    <row r="41" spans="1:21" ht="15" customHeight="1">
      <c r="A41" s="35">
        <f>Metryka!$C$3</f>
        <v>0</v>
      </c>
      <c r="B41" s="101"/>
      <c r="C41" s="102"/>
      <c r="D41" s="102"/>
      <c r="E41" s="102"/>
      <c r="F41" s="102"/>
      <c r="G41" s="102"/>
      <c r="H41" s="102"/>
      <c r="I41" s="103"/>
      <c r="J41" s="385"/>
      <c r="K41" s="102"/>
      <c r="L41" s="102"/>
      <c r="M41" s="385"/>
      <c r="N41" s="387"/>
      <c r="O41" s="102"/>
      <c r="P41" s="175"/>
      <c r="Q41" s="175"/>
      <c r="R41" s="176"/>
      <c r="S41" s="31">
        <f>Metryka!$C$14</f>
        <v>0</v>
      </c>
      <c r="T41" s="43">
        <f>Metryka!$D$14</f>
        <v>0</v>
      </c>
      <c r="U41" s="31">
        <f>Metryka!$E$14</f>
        <v>0</v>
      </c>
    </row>
    <row r="42" spans="1:21" ht="15" customHeight="1">
      <c r="A42" s="35">
        <f>Metryka!$C$3</f>
        <v>0</v>
      </c>
      <c r="B42" s="101"/>
      <c r="C42" s="102"/>
      <c r="D42" s="102"/>
      <c r="E42" s="102"/>
      <c r="F42" s="102"/>
      <c r="G42" s="102"/>
      <c r="H42" s="102"/>
      <c r="I42" s="103"/>
      <c r="J42" s="385"/>
      <c r="K42" s="102"/>
      <c r="L42" s="102"/>
      <c r="M42" s="385"/>
      <c r="N42" s="387"/>
      <c r="O42" s="102"/>
      <c r="P42" s="175"/>
      <c r="Q42" s="175"/>
      <c r="R42" s="176"/>
      <c r="S42" s="31">
        <f>Metryka!$C$14</f>
        <v>0</v>
      </c>
      <c r="T42" s="43">
        <f>Metryka!$D$14</f>
        <v>0</v>
      </c>
      <c r="U42" s="31">
        <f>Metryka!$E$14</f>
        <v>0</v>
      </c>
    </row>
    <row r="43" spans="1:21" ht="15" customHeight="1">
      <c r="A43" s="35">
        <f>Metryka!$C$3</f>
        <v>0</v>
      </c>
      <c r="B43" s="101"/>
      <c r="C43" s="102"/>
      <c r="D43" s="102"/>
      <c r="E43" s="102"/>
      <c r="F43" s="102"/>
      <c r="G43" s="102"/>
      <c r="H43" s="102"/>
      <c r="I43" s="103"/>
      <c r="J43" s="385"/>
      <c r="K43" s="102"/>
      <c r="L43" s="102"/>
      <c r="M43" s="385"/>
      <c r="N43" s="387"/>
      <c r="O43" s="102"/>
      <c r="P43" s="175"/>
      <c r="Q43" s="175"/>
      <c r="R43" s="176"/>
      <c r="S43" s="31">
        <f>Metryka!$C$14</f>
        <v>0</v>
      </c>
      <c r="T43" s="43">
        <f>Metryka!$D$14</f>
        <v>0</v>
      </c>
      <c r="U43" s="31">
        <f>Metryka!$E$14</f>
        <v>0</v>
      </c>
    </row>
    <row r="44" spans="1:21" ht="15" customHeight="1">
      <c r="A44" s="35">
        <f>Metryka!$C$3</f>
        <v>0</v>
      </c>
      <c r="B44" s="101"/>
      <c r="C44" s="102"/>
      <c r="D44" s="102"/>
      <c r="E44" s="102"/>
      <c r="F44" s="102"/>
      <c r="G44" s="102"/>
      <c r="H44" s="102"/>
      <c r="I44" s="103"/>
      <c r="J44" s="385"/>
      <c r="K44" s="102"/>
      <c r="L44" s="102"/>
      <c r="M44" s="385"/>
      <c r="N44" s="387"/>
      <c r="O44" s="102"/>
      <c r="P44" s="175"/>
      <c r="Q44" s="175"/>
      <c r="R44" s="176"/>
      <c r="S44" s="31">
        <f>Metryka!$C$14</f>
        <v>0</v>
      </c>
      <c r="T44" s="43">
        <f>Metryka!$D$14</f>
        <v>0</v>
      </c>
      <c r="U44" s="31">
        <f>Metryka!$E$14</f>
        <v>0</v>
      </c>
    </row>
    <row r="45" spans="1:21" ht="15" customHeight="1">
      <c r="A45" s="35">
        <f>Metryka!$C$3</f>
        <v>0</v>
      </c>
      <c r="B45" s="101"/>
      <c r="C45" s="102"/>
      <c r="D45" s="102"/>
      <c r="E45" s="102"/>
      <c r="F45" s="102"/>
      <c r="G45" s="102"/>
      <c r="H45" s="102"/>
      <c r="I45" s="103"/>
      <c r="J45" s="385"/>
      <c r="K45" s="102"/>
      <c r="L45" s="102"/>
      <c r="M45" s="385"/>
      <c r="N45" s="387"/>
      <c r="O45" s="102"/>
      <c r="P45" s="175"/>
      <c r="Q45" s="175"/>
      <c r="R45" s="176"/>
      <c r="S45" s="31">
        <f>Metryka!$C$14</f>
        <v>0</v>
      </c>
      <c r="T45" s="43">
        <f>Metryka!$D$14</f>
        <v>0</v>
      </c>
      <c r="U45" s="31">
        <f>Metryka!$E$14</f>
        <v>0</v>
      </c>
    </row>
    <row r="46" spans="1:21" ht="15" customHeight="1">
      <c r="A46" s="35">
        <f>Metryka!$C$3</f>
        <v>0</v>
      </c>
      <c r="B46" s="101"/>
      <c r="C46" s="102"/>
      <c r="D46" s="102"/>
      <c r="E46" s="102"/>
      <c r="F46" s="102"/>
      <c r="G46" s="102"/>
      <c r="H46" s="102"/>
      <c r="I46" s="103"/>
      <c r="J46" s="385"/>
      <c r="K46" s="102"/>
      <c r="L46" s="102"/>
      <c r="M46" s="385"/>
      <c r="N46" s="387"/>
      <c r="O46" s="102"/>
      <c r="P46" s="175"/>
      <c r="Q46" s="175"/>
      <c r="R46" s="176"/>
      <c r="S46" s="31">
        <f>Metryka!$C$14</f>
        <v>0</v>
      </c>
      <c r="T46" s="43">
        <f>Metryka!$D$14</f>
        <v>0</v>
      </c>
      <c r="U46" s="31">
        <f>Metryka!$E$14</f>
        <v>0</v>
      </c>
    </row>
    <row r="47" spans="1:21" ht="15" customHeight="1">
      <c r="A47" s="35">
        <f>Metryka!$C$3</f>
        <v>0</v>
      </c>
      <c r="B47" s="101"/>
      <c r="C47" s="102"/>
      <c r="D47" s="102"/>
      <c r="E47" s="102"/>
      <c r="F47" s="102"/>
      <c r="G47" s="102"/>
      <c r="H47" s="102"/>
      <c r="I47" s="103"/>
      <c r="J47" s="385"/>
      <c r="K47" s="102"/>
      <c r="L47" s="102"/>
      <c r="M47" s="385"/>
      <c r="N47" s="387"/>
      <c r="O47" s="102"/>
      <c r="P47" s="175"/>
      <c r="Q47" s="175"/>
      <c r="R47" s="176"/>
      <c r="S47" s="31">
        <f>Metryka!$C$14</f>
        <v>0</v>
      </c>
      <c r="T47" s="43">
        <f>Metryka!$D$14</f>
        <v>0</v>
      </c>
      <c r="U47" s="31">
        <f>Metryka!$E$14</f>
        <v>0</v>
      </c>
    </row>
    <row r="48" spans="1:21" ht="15" customHeight="1">
      <c r="A48" s="35">
        <f>Metryka!$C$3</f>
        <v>0</v>
      </c>
      <c r="B48" s="101"/>
      <c r="C48" s="102"/>
      <c r="D48" s="102"/>
      <c r="E48" s="102"/>
      <c r="F48" s="102"/>
      <c r="G48" s="102"/>
      <c r="H48" s="102"/>
      <c r="I48" s="103"/>
      <c r="J48" s="385"/>
      <c r="K48" s="102"/>
      <c r="L48" s="102"/>
      <c r="M48" s="385"/>
      <c r="N48" s="387"/>
      <c r="O48" s="102"/>
      <c r="P48" s="175"/>
      <c r="Q48" s="175"/>
      <c r="R48" s="176"/>
      <c r="S48" s="31">
        <f>Metryka!$C$14</f>
        <v>0</v>
      </c>
      <c r="T48" s="43">
        <f>Metryka!$D$14</f>
        <v>0</v>
      </c>
      <c r="U48" s="31">
        <f>Metryka!$E$14</f>
        <v>0</v>
      </c>
    </row>
    <row r="49" spans="1:21" ht="15" customHeight="1">
      <c r="A49" s="35">
        <f>Metryka!$C$3</f>
        <v>0</v>
      </c>
      <c r="B49" s="101"/>
      <c r="C49" s="102"/>
      <c r="D49" s="102"/>
      <c r="E49" s="102"/>
      <c r="F49" s="102"/>
      <c r="G49" s="102"/>
      <c r="H49" s="102"/>
      <c r="I49" s="103"/>
      <c r="J49" s="385"/>
      <c r="K49" s="102"/>
      <c r="L49" s="102"/>
      <c r="M49" s="385"/>
      <c r="N49" s="387"/>
      <c r="O49" s="102"/>
      <c r="P49" s="175"/>
      <c r="Q49" s="175"/>
      <c r="R49" s="176"/>
      <c r="S49" s="31">
        <f>Metryka!$C$14</f>
        <v>0</v>
      </c>
      <c r="T49" s="43">
        <f>Metryka!$D$14</f>
        <v>0</v>
      </c>
      <c r="U49" s="31">
        <f>Metryka!$E$14</f>
        <v>0</v>
      </c>
    </row>
    <row r="50" spans="1:21" ht="15" customHeight="1">
      <c r="A50" s="35">
        <f>Metryka!$C$3</f>
        <v>0</v>
      </c>
      <c r="B50" s="101"/>
      <c r="C50" s="102"/>
      <c r="D50" s="102"/>
      <c r="E50" s="102"/>
      <c r="F50" s="102"/>
      <c r="G50" s="102"/>
      <c r="H50" s="102"/>
      <c r="I50" s="103"/>
      <c r="J50" s="385"/>
      <c r="K50" s="102"/>
      <c r="L50" s="102"/>
      <c r="M50" s="385"/>
      <c r="N50" s="387"/>
      <c r="O50" s="102"/>
      <c r="P50" s="175"/>
      <c r="Q50" s="175"/>
      <c r="R50" s="176"/>
      <c r="S50" s="31">
        <f>Metryka!$C$14</f>
        <v>0</v>
      </c>
      <c r="T50" s="43">
        <f>Metryka!$D$14</f>
        <v>0</v>
      </c>
      <c r="U50" s="31">
        <f>Metryka!$E$14</f>
        <v>0</v>
      </c>
    </row>
    <row r="51" spans="1:21" ht="15" customHeight="1">
      <c r="A51" s="35">
        <f>Metryka!$C$3</f>
        <v>0</v>
      </c>
      <c r="B51" s="101"/>
      <c r="C51" s="102"/>
      <c r="D51" s="102"/>
      <c r="E51" s="102"/>
      <c r="F51" s="102"/>
      <c r="G51" s="102"/>
      <c r="H51" s="102"/>
      <c r="I51" s="103"/>
      <c r="J51" s="385"/>
      <c r="K51" s="102"/>
      <c r="L51" s="102"/>
      <c r="M51" s="385"/>
      <c r="N51" s="387"/>
      <c r="O51" s="102"/>
      <c r="P51" s="175"/>
      <c r="Q51" s="175"/>
      <c r="R51" s="176"/>
      <c r="S51" s="31">
        <f>Metryka!$C$14</f>
        <v>0</v>
      </c>
      <c r="T51" s="43">
        <f>Metryka!$D$14</f>
        <v>0</v>
      </c>
      <c r="U51" s="31">
        <f>Metryka!$E$14</f>
        <v>0</v>
      </c>
    </row>
    <row r="52" spans="1:21" ht="15" customHeight="1">
      <c r="A52" s="35">
        <f>Metryka!$C$3</f>
        <v>0</v>
      </c>
      <c r="B52" s="101"/>
      <c r="C52" s="102"/>
      <c r="D52" s="102"/>
      <c r="E52" s="102"/>
      <c r="F52" s="102"/>
      <c r="G52" s="102"/>
      <c r="H52" s="102"/>
      <c r="I52" s="103"/>
      <c r="J52" s="385"/>
      <c r="K52" s="102"/>
      <c r="L52" s="102"/>
      <c r="M52" s="385"/>
      <c r="N52" s="387"/>
      <c r="O52" s="102"/>
      <c r="P52" s="175"/>
      <c r="Q52" s="175"/>
      <c r="R52" s="176"/>
      <c r="S52" s="31">
        <f>Metryka!$C$14</f>
        <v>0</v>
      </c>
      <c r="T52" s="43">
        <f>Metryka!$D$14</f>
        <v>0</v>
      </c>
      <c r="U52" s="31">
        <f>Metryka!$E$14</f>
        <v>0</v>
      </c>
    </row>
    <row r="53" spans="1:21" ht="15" customHeight="1">
      <c r="A53" s="35">
        <f>Metryka!$C$3</f>
        <v>0</v>
      </c>
      <c r="B53" s="101"/>
      <c r="C53" s="102"/>
      <c r="D53" s="102"/>
      <c r="E53" s="102"/>
      <c r="F53" s="102"/>
      <c r="G53" s="102"/>
      <c r="H53" s="102"/>
      <c r="I53" s="103"/>
      <c r="J53" s="385"/>
      <c r="K53" s="102"/>
      <c r="L53" s="102"/>
      <c r="M53" s="385"/>
      <c r="N53" s="387"/>
      <c r="O53" s="102"/>
      <c r="P53" s="175"/>
      <c r="Q53" s="175"/>
      <c r="R53" s="176"/>
      <c r="S53" s="31">
        <f>Metryka!$C$14</f>
        <v>0</v>
      </c>
      <c r="T53" s="43">
        <f>Metryka!$D$14</f>
        <v>0</v>
      </c>
      <c r="U53" s="31">
        <f>Metryka!$E$14</f>
        <v>0</v>
      </c>
    </row>
    <row r="54" spans="1:21" ht="15" customHeight="1">
      <c r="A54" s="35">
        <f>Metryka!$C$3</f>
        <v>0</v>
      </c>
      <c r="B54" s="101"/>
      <c r="C54" s="102"/>
      <c r="D54" s="102"/>
      <c r="E54" s="102"/>
      <c r="F54" s="102"/>
      <c r="G54" s="102"/>
      <c r="H54" s="102"/>
      <c r="I54" s="103"/>
      <c r="J54" s="385"/>
      <c r="K54" s="102"/>
      <c r="L54" s="102"/>
      <c r="M54" s="385"/>
      <c r="N54" s="387"/>
      <c r="O54" s="102"/>
      <c r="P54" s="175"/>
      <c r="Q54" s="175"/>
      <c r="R54" s="176"/>
      <c r="S54" s="31">
        <f>Metryka!$C$14</f>
        <v>0</v>
      </c>
      <c r="T54" s="43">
        <f>Metryka!$D$14</f>
        <v>0</v>
      </c>
      <c r="U54" s="31">
        <f>Metryka!$E$14</f>
        <v>0</v>
      </c>
    </row>
    <row r="55" spans="1:21" ht="15" customHeight="1">
      <c r="A55" s="35">
        <f>Metryka!$C$3</f>
        <v>0</v>
      </c>
      <c r="B55" s="101"/>
      <c r="C55" s="102"/>
      <c r="D55" s="102"/>
      <c r="E55" s="102"/>
      <c r="F55" s="102"/>
      <c r="G55" s="102"/>
      <c r="H55" s="102"/>
      <c r="I55" s="103"/>
      <c r="J55" s="385"/>
      <c r="K55" s="102"/>
      <c r="L55" s="102"/>
      <c r="M55" s="385"/>
      <c r="N55" s="387"/>
      <c r="O55" s="102"/>
      <c r="P55" s="175"/>
      <c r="Q55" s="175"/>
      <c r="R55" s="176"/>
      <c r="S55" s="31">
        <f>Metryka!$C$14</f>
        <v>0</v>
      </c>
      <c r="T55" s="43">
        <f>Metryka!$D$14</f>
        <v>0</v>
      </c>
      <c r="U55" s="31">
        <f>Metryka!$E$14</f>
        <v>0</v>
      </c>
    </row>
    <row r="56" spans="1:21" ht="15" customHeight="1">
      <c r="A56" s="35">
        <f>Metryka!$C$3</f>
        <v>0</v>
      </c>
      <c r="B56" s="101"/>
      <c r="C56" s="102"/>
      <c r="D56" s="102"/>
      <c r="E56" s="102"/>
      <c r="F56" s="102"/>
      <c r="G56" s="102"/>
      <c r="H56" s="102"/>
      <c r="I56" s="103"/>
      <c r="J56" s="385"/>
      <c r="K56" s="102"/>
      <c r="L56" s="102"/>
      <c r="M56" s="385"/>
      <c r="N56" s="387"/>
      <c r="O56" s="102"/>
      <c r="P56" s="175"/>
      <c r="Q56" s="175"/>
      <c r="R56" s="176"/>
      <c r="S56" s="31">
        <f>Metryka!$C$14</f>
        <v>0</v>
      </c>
      <c r="T56" s="43">
        <f>Metryka!$D$14</f>
        <v>0</v>
      </c>
      <c r="U56" s="31">
        <f>Metryka!$E$14</f>
        <v>0</v>
      </c>
    </row>
    <row r="57" spans="1:21" ht="15" customHeight="1">
      <c r="A57" s="35">
        <f>Metryka!$C$3</f>
        <v>0</v>
      </c>
      <c r="B57" s="101"/>
      <c r="C57" s="102"/>
      <c r="D57" s="102"/>
      <c r="E57" s="102"/>
      <c r="F57" s="102"/>
      <c r="G57" s="102"/>
      <c r="H57" s="102"/>
      <c r="I57" s="103"/>
      <c r="J57" s="385"/>
      <c r="K57" s="102"/>
      <c r="L57" s="102"/>
      <c r="M57" s="385"/>
      <c r="N57" s="387"/>
      <c r="O57" s="102"/>
      <c r="P57" s="175"/>
      <c r="Q57" s="175"/>
      <c r="R57" s="176"/>
      <c r="S57" s="31">
        <f>Metryka!$C$14</f>
        <v>0</v>
      </c>
      <c r="T57" s="43">
        <f>Metryka!$D$14</f>
        <v>0</v>
      </c>
      <c r="U57" s="31">
        <f>Metryka!$E$14</f>
        <v>0</v>
      </c>
    </row>
    <row r="58" spans="1:21" ht="15" customHeight="1">
      <c r="A58" s="35">
        <f>Metryka!$C$3</f>
        <v>0</v>
      </c>
      <c r="B58" s="101"/>
      <c r="C58" s="102"/>
      <c r="D58" s="102"/>
      <c r="E58" s="102"/>
      <c r="F58" s="102"/>
      <c r="G58" s="102"/>
      <c r="H58" s="102"/>
      <c r="I58" s="103"/>
      <c r="J58" s="385"/>
      <c r="K58" s="102"/>
      <c r="L58" s="102"/>
      <c r="M58" s="385"/>
      <c r="N58" s="387"/>
      <c r="O58" s="102"/>
      <c r="P58" s="175"/>
      <c r="Q58" s="175"/>
      <c r="R58" s="176"/>
      <c r="S58" s="31">
        <f>Metryka!$C$14</f>
        <v>0</v>
      </c>
      <c r="T58" s="43">
        <f>Metryka!$D$14</f>
        <v>0</v>
      </c>
      <c r="U58" s="31">
        <f>Metryka!$E$14</f>
        <v>0</v>
      </c>
    </row>
    <row r="59" spans="1:21" ht="15" customHeight="1">
      <c r="A59" s="35">
        <f>Metryka!$C$3</f>
        <v>0</v>
      </c>
      <c r="B59" s="101"/>
      <c r="C59" s="102"/>
      <c r="D59" s="102"/>
      <c r="E59" s="102"/>
      <c r="F59" s="102"/>
      <c r="G59" s="102"/>
      <c r="H59" s="102"/>
      <c r="I59" s="103"/>
      <c r="J59" s="385"/>
      <c r="K59" s="102"/>
      <c r="L59" s="102"/>
      <c r="M59" s="385"/>
      <c r="N59" s="387"/>
      <c r="O59" s="102"/>
      <c r="P59" s="175"/>
      <c r="Q59" s="175"/>
      <c r="R59" s="176"/>
      <c r="S59" s="31">
        <f>Metryka!$C$14</f>
        <v>0</v>
      </c>
      <c r="T59" s="43">
        <f>Metryka!$D$14</f>
        <v>0</v>
      </c>
      <c r="U59" s="31">
        <f>Metryka!$E$14</f>
        <v>0</v>
      </c>
    </row>
    <row r="60" spans="1:21" ht="15" customHeight="1">
      <c r="A60" s="35">
        <f>Metryka!$C$3</f>
        <v>0</v>
      </c>
      <c r="B60" s="101"/>
      <c r="C60" s="102"/>
      <c r="D60" s="102"/>
      <c r="E60" s="102"/>
      <c r="F60" s="102"/>
      <c r="G60" s="102"/>
      <c r="H60" s="102"/>
      <c r="I60" s="103"/>
      <c r="J60" s="385"/>
      <c r="K60" s="102"/>
      <c r="L60" s="102"/>
      <c r="M60" s="385"/>
      <c r="N60" s="387"/>
      <c r="O60" s="102"/>
      <c r="P60" s="175"/>
      <c r="Q60" s="175"/>
      <c r="R60" s="176"/>
      <c r="S60" s="31">
        <f>Metryka!$C$14</f>
        <v>0</v>
      </c>
      <c r="T60" s="43">
        <f>Metryka!$D$14</f>
        <v>0</v>
      </c>
      <c r="U60" s="31">
        <f>Metryka!$E$14</f>
        <v>0</v>
      </c>
    </row>
    <row r="61" spans="1:21" ht="15" customHeight="1">
      <c r="A61" s="35">
        <f>Metryka!$C$3</f>
        <v>0</v>
      </c>
      <c r="B61" s="101"/>
      <c r="C61" s="102"/>
      <c r="D61" s="102"/>
      <c r="E61" s="102"/>
      <c r="F61" s="102"/>
      <c r="G61" s="102"/>
      <c r="H61" s="102"/>
      <c r="I61" s="103"/>
      <c r="J61" s="385"/>
      <c r="K61" s="102"/>
      <c r="L61" s="102"/>
      <c r="M61" s="385"/>
      <c r="N61" s="387"/>
      <c r="O61" s="102"/>
      <c r="P61" s="175"/>
      <c r="Q61" s="175"/>
      <c r="R61" s="176"/>
      <c r="S61" s="31">
        <f>Metryka!$C$14</f>
        <v>0</v>
      </c>
      <c r="T61" s="43">
        <f>Metryka!$D$14</f>
        <v>0</v>
      </c>
      <c r="U61" s="31">
        <f>Metryka!$E$14</f>
        <v>0</v>
      </c>
    </row>
    <row r="62" spans="1:21" ht="15" customHeight="1">
      <c r="A62" s="35">
        <f>Metryka!$C$3</f>
        <v>0</v>
      </c>
      <c r="B62" s="101"/>
      <c r="C62" s="102"/>
      <c r="D62" s="102"/>
      <c r="E62" s="102"/>
      <c r="F62" s="102"/>
      <c r="G62" s="102"/>
      <c r="H62" s="102"/>
      <c r="I62" s="103"/>
      <c r="J62" s="385"/>
      <c r="K62" s="102"/>
      <c r="L62" s="102"/>
      <c r="M62" s="385"/>
      <c r="N62" s="387"/>
      <c r="O62" s="102"/>
      <c r="P62" s="175"/>
      <c r="Q62" s="175"/>
      <c r="R62" s="176"/>
      <c r="S62" s="31">
        <f>Metryka!$C$14</f>
        <v>0</v>
      </c>
      <c r="T62" s="43">
        <f>Metryka!$D$14</f>
        <v>0</v>
      </c>
      <c r="U62" s="31">
        <f>Metryka!$E$14</f>
        <v>0</v>
      </c>
    </row>
    <row r="63" spans="1:21" ht="15" customHeight="1">
      <c r="A63" s="35">
        <f>Metryka!$C$3</f>
        <v>0</v>
      </c>
      <c r="B63" s="101"/>
      <c r="C63" s="102"/>
      <c r="D63" s="102"/>
      <c r="E63" s="102"/>
      <c r="F63" s="102"/>
      <c r="G63" s="102"/>
      <c r="H63" s="102"/>
      <c r="I63" s="103"/>
      <c r="J63" s="385"/>
      <c r="K63" s="102"/>
      <c r="L63" s="102"/>
      <c r="M63" s="385"/>
      <c r="N63" s="387"/>
      <c r="O63" s="102"/>
      <c r="P63" s="175"/>
      <c r="Q63" s="175"/>
      <c r="R63" s="176"/>
      <c r="S63" s="31">
        <f>Metryka!$C$14</f>
        <v>0</v>
      </c>
      <c r="T63" s="43">
        <f>Metryka!$D$14</f>
        <v>0</v>
      </c>
      <c r="U63" s="31">
        <f>Metryka!$E$14</f>
        <v>0</v>
      </c>
    </row>
    <row r="64" spans="1:21" ht="15" customHeight="1">
      <c r="A64" s="35">
        <f>Metryka!$C$3</f>
        <v>0</v>
      </c>
      <c r="B64" s="101"/>
      <c r="C64" s="102"/>
      <c r="D64" s="102"/>
      <c r="E64" s="102"/>
      <c r="F64" s="102"/>
      <c r="G64" s="102"/>
      <c r="H64" s="102"/>
      <c r="I64" s="103"/>
      <c r="J64" s="385"/>
      <c r="K64" s="102"/>
      <c r="L64" s="102"/>
      <c r="M64" s="385"/>
      <c r="N64" s="387"/>
      <c r="O64" s="102"/>
      <c r="P64" s="175"/>
      <c r="Q64" s="175"/>
      <c r="R64" s="176"/>
      <c r="S64" s="31">
        <f>Metryka!$C$14</f>
        <v>0</v>
      </c>
      <c r="T64" s="43">
        <f>Metryka!$D$14</f>
        <v>0</v>
      </c>
      <c r="U64" s="31">
        <f>Metryka!$E$14</f>
        <v>0</v>
      </c>
    </row>
    <row r="65" spans="1:21" ht="15" customHeight="1">
      <c r="A65" s="35">
        <f>Metryka!$C$3</f>
        <v>0</v>
      </c>
      <c r="B65" s="101"/>
      <c r="C65" s="102"/>
      <c r="D65" s="102"/>
      <c r="E65" s="102"/>
      <c r="F65" s="102"/>
      <c r="G65" s="102"/>
      <c r="H65" s="102"/>
      <c r="I65" s="103"/>
      <c r="J65" s="385"/>
      <c r="K65" s="102"/>
      <c r="L65" s="102"/>
      <c r="M65" s="385"/>
      <c r="N65" s="387"/>
      <c r="O65" s="102"/>
      <c r="P65" s="175"/>
      <c r="Q65" s="175"/>
      <c r="R65" s="176"/>
      <c r="S65" s="31">
        <f>Metryka!$C$14</f>
        <v>0</v>
      </c>
      <c r="T65" s="43">
        <f>Metryka!$D$14</f>
        <v>0</v>
      </c>
      <c r="U65" s="31">
        <f>Metryka!$E$14</f>
        <v>0</v>
      </c>
    </row>
    <row r="66" spans="1:21" ht="15" customHeight="1">
      <c r="A66" s="35">
        <f>Metryka!$C$3</f>
        <v>0</v>
      </c>
      <c r="B66" s="101"/>
      <c r="C66" s="102"/>
      <c r="D66" s="102"/>
      <c r="E66" s="102"/>
      <c r="F66" s="102"/>
      <c r="G66" s="102"/>
      <c r="H66" s="102"/>
      <c r="I66" s="103"/>
      <c r="J66" s="385"/>
      <c r="K66" s="102"/>
      <c r="L66" s="102"/>
      <c r="M66" s="385"/>
      <c r="N66" s="387"/>
      <c r="O66" s="102"/>
      <c r="P66" s="175"/>
      <c r="Q66" s="175"/>
      <c r="R66" s="176"/>
      <c r="S66" s="31">
        <f>Metryka!$C$14</f>
        <v>0</v>
      </c>
      <c r="T66" s="43">
        <f>Metryka!$D$14</f>
        <v>0</v>
      </c>
      <c r="U66" s="31">
        <f>Metryka!$E$14</f>
        <v>0</v>
      </c>
    </row>
    <row r="67" spans="1:21" ht="15" customHeight="1">
      <c r="A67" s="35">
        <f>Metryka!$C$3</f>
        <v>0</v>
      </c>
      <c r="B67" s="101"/>
      <c r="C67" s="102"/>
      <c r="D67" s="102"/>
      <c r="E67" s="102"/>
      <c r="F67" s="102"/>
      <c r="G67" s="102"/>
      <c r="H67" s="102"/>
      <c r="I67" s="103"/>
      <c r="J67" s="385"/>
      <c r="K67" s="102"/>
      <c r="L67" s="102"/>
      <c r="M67" s="385"/>
      <c r="N67" s="387"/>
      <c r="O67" s="102"/>
      <c r="P67" s="175"/>
      <c r="Q67" s="175"/>
      <c r="R67" s="176"/>
      <c r="S67" s="31">
        <f>Metryka!$C$14</f>
        <v>0</v>
      </c>
      <c r="T67" s="43">
        <f>Metryka!$D$14</f>
        <v>0</v>
      </c>
      <c r="U67" s="31">
        <f>Metryka!$E$14</f>
        <v>0</v>
      </c>
    </row>
    <row r="68" spans="1:21" ht="15" customHeight="1">
      <c r="A68" s="35">
        <f>Metryka!$C$3</f>
        <v>0</v>
      </c>
      <c r="B68" s="101"/>
      <c r="C68" s="102"/>
      <c r="D68" s="102"/>
      <c r="E68" s="102"/>
      <c r="F68" s="102"/>
      <c r="G68" s="102"/>
      <c r="H68" s="102"/>
      <c r="I68" s="103"/>
      <c r="J68" s="385"/>
      <c r="K68" s="102"/>
      <c r="L68" s="102"/>
      <c r="M68" s="385"/>
      <c r="N68" s="387"/>
      <c r="O68" s="102"/>
      <c r="P68" s="175"/>
      <c r="Q68" s="175"/>
      <c r="R68" s="176"/>
      <c r="S68" s="31">
        <f>Metryka!$C$14</f>
        <v>0</v>
      </c>
      <c r="T68" s="43">
        <f>Metryka!$D$14</f>
        <v>0</v>
      </c>
      <c r="U68" s="31">
        <f>Metryka!$E$14</f>
        <v>0</v>
      </c>
    </row>
    <row r="69" spans="1:21" ht="15" customHeight="1">
      <c r="A69" s="35">
        <f>Metryka!$C$3</f>
        <v>0</v>
      </c>
      <c r="B69" s="101"/>
      <c r="C69" s="102"/>
      <c r="D69" s="102"/>
      <c r="E69" s="102"/>
      <c r="F69" s="102"/>
      <c r="G69" s="102"/>
      <c r="H69" s="102"/>
      <c r="I69" s="103"/>
      <c r="J69" s="385"/>
      <c r="K69" s="102"/>
      <c r="L69" s="102"/>
      <c r="M69" s="385"/>
      <c r="N69" s="387"/>
      <c r="O69" s="102"/>
      <c r="P69" s="175"/>
      <c r="Q69" s="175"/>
      <c r="R69" s="176"/>
      <c r="S69" s="31">
        <f>Metryka!$C$14</f>
        <v>0</v>
      </c>
      <c r="T69" s="43">
        <f>Metryka!$D$14</f>
        <v>0</v>
      </c>
      <c r="U69" s="31">
        <f>Metryka!$E$14</f>
        <v>0</v>
      </c>
    </row>
    <row r="70" spans="1:21" ht="15" customHeight="1">
      <c r="A70" s="35">
        <f>Metryka!$C$3</f>
        <v>0</v>
      </c>
      <c r="B70" s="101"/>
      <c r="C70" s="102"/>
      <c r="D70" s="102"/>
      <c r="E70" s="102"/>
      <c r="F70" s="102"/>
      <c r="G70" s="102"/>
      <c r="H70" s="102"/>
      <c r="I70" s="103"/>
      <c r="J70" s="385"/>
      <c r="K70" s="102"/>
      <c r="L70" s="102"/>
      <c r="M70" s="385"/>
      <c r="N70" s="387"/>
      <c r="O70" s="102"/>
      <c r="P70" s="175"/>
      <c r="Q70" s="175"/>
      <c r="R70" s="176"/>
      <c r="S70" s="31">
        <f>Metryka!$C$14</f>
        <v>0</v>
      </c>
      <c r="T70" s="43">
        <f>Metryka!$D$14</f>
        <v>0</v>
      </c>
      <c r="U70" s="31">
        <f>Metryka!$E$14</f>
        <v>0</v>
      </c>
    </row>
    <row r="71" spans="1:21" ht="15" customHeight="1">
      <c r="A71" s="35">
        <f>Metryka!$C$3</f>
        <v>0</v>
      </c>
      <c r="B71" s="101"/>
      <c r="C71" s="102"/>
      <c r="D71" s="102"/>
      <c r="E71" s="102"/>
      <c r="F71" s="102"/>
      <c r="G71" s="102"/>
      <c r="H71" s="102"/>
      <c r="I71" s="103"/>
      <c r="J71" s="385"/>
      <c r="K71" s="102"/>
      <c r="L71" s="102"/>
      <c r="M71" s="385"/>
      <c r="N71" s="387"/>
      <c r="O71" s="102"/>
      <c r="P71" s="175"/>
      <c r="Q71" s="175"/>
      <c r="R71" s="176"/>
      <c r="S71" s="31">
        <f>Metryka!$C$14</f>
        <v>0</v>
      </c>
      <c r="T71" s="43">
        <f>Metryka!$D$14</f>
        <v>0</v>
      </c>
      <c r="U71" s="31">
        <f>Metryka!$E$14</f>
        <v>0</v>
      </c>
    </row>
    <row r="72" spans="1:21" ht="15" customHeight="1">
      <c r="A72" s="35">
        <f>Metryka!$C$3</f>
        <v>0</v>
      </c>
      <c r="B72" s="101"/>
      <c r="C72" s="102"/>
      <c r="D72" s="102"/>
      <c r="E72" s="102"/>
      <c r="F72" s="102"/>
      <c r="G72" s="102"/>
      <c r="H72" s="102"/>
      <c r="I72" s="103"/>
      <c r="J72" s="385"/>
      <c r="K72" s="102"/>
      <c r="L72" s="102"/>
      <c r="M72" s="385"/>
      <c r="N72" s="387"/>
      <c r="O72" s="102"/>
      <c r="P72" s="175"/>
      <c r="Q72" s="175"/>
      <c r="R72" s="176"/>
      <c r="S72" s="31">
        <f>Metryka!$C$14</f>
        <v>0</v>
      </c>
      <c r="T72" s="43">
        <f>Metryka!$D$14</f>
        <v>0</v>
      </c>
      <c r="U72" s="31">
        <f>Metryka!$E$14</f>
        <v>0</v>
      </c>
    </row>
    <row r="73" spans="1:21" ht="15" customHeight="1">
      <c r="A73" s="35">
        <f>Metryka!$C$3</f>
        <v>0</v>
      </c>
      <c r="B73" s="101"/>
      <c r="C73" s="102"/>
      <c r="D73" s="102"/>
      <c r="E73" s="102"/>
      <c r="F73" s="102"/>
      <c r="G73" s="102"/>
      <c r="H73" s="102"/>
      <c r="I73" s="103"/>
      <c r="J73" s="385"/>
      <c r="K73" s="102"/>
      <c r="L73" s="102"/>
      <c r="M73" s="385"/>
      <c r="N73" s="387"/>
      <c r="O73" s="102"/>
      <c r="P73" s="175"/>
      <c r="Q73" s="175"/>
      <c r="R73" s="176"/>
      <c r="S73" s="31">
        <f>Metryka!$C$14</f>
        <v>0</v>
      </c>
      <c r="T73" s="43">
        <f>Metryka!$D$14</f>
        <v>0</v>
      </c>
      <c r="U73" s="31">
        <f>Metryka!$E$14</f>
        <v>0</v>
      </c>
    </row>
    <row r="74" spans="1:21" ht="15" customHeight="1">
      <c r="A74" s="35">
        <f>Metryka!$C$3</f>
        <v>0</v>
      </c>
      <c r="B74" s="101"/>
      <c r="C74" s="102"/>
      <c r="D74" s="102"/>
      <c r="E74" s="102"/>
      <c r="F74" s="102"/>
      <c r="G74" s="102"/>
      <c r="H74" s="102"/>
      <c r="I74" s="103"/>
      <c r="J74" s="385"/>
      <c r="K74" s="102"/>
      <c r="L74" s="102"/>
      <c r="M74" s="385"/>
      <c r="N74" s="387"/>
      <c r="O74" s="102"/>
      <c r="P74" s="175"/>
      <c r="Q74" s="175"/>
      <c r="R74" s="176"/>
      <c r="S74" s="31">
        <f>Metryka!$C$14</f>
        <v>0</v>
      </c>
      <c r="T74" s="43">
        <f>Metryka!$D$14</f>
        <v>0</v>
      </c>
      <c r="U74" s="31">
        <f>Metryka!$E$14</f>
        <v>0</v>
      </c>
    </row>
    <row r="75" spans="1:21" ht="15" customHeight="1">
      <c r="A75" s="35">
        <f>Metryka!$C$3</f>
        <v>0</v>
      </c>
      <c r="B75" s="101"/>
      <c r="C75" s="102"/>
      <c r="D75" s="102"/>
      <c r="E75" s="102"/>
      <c r="F75" s="102"/>
      <c r="G75" s="102"/>
      <c r="H75" s="102"/>
      <c r="I75" s="103"/>
      <c r="J75" s="385"/>
      <c r="K75" s="102"/>
      <c r="L75" s="102"/>
      <c r="M75" s="385"/>
      <c r="N75" s="387"/>
      <c r="O75" s="102"/>
      <c r="P75" s="175"/>
      <c r="Q75" s="175"/>
      <c r="R75" s="176"/>
      <c r="S75" s="31">
        <f>Metryka!$C$14</f>
        <v>0</v>
      </c>
      <c r="T75" s="43">
        <f>Metryka!$D$14</f>
        <v>0</v>
      </c>
      <c r="U75" s="31">
        <f>Metryka!$E$14</f>
        <v>0</v>
      </c>
    </row>
    <row r="76" spans="1:21" ht="15" customHeight="1">
      <c r="A76" s="35">
        <f>Metryka!$C$3</f>
        <v>0</v>
      </c>
      <c r="B76" s="101"/>
      <c r="C76" s="102"/>
      <c r="D76" s="102"/>
      <c r="E76" s="102"/>
      <c r="F76" s="102"/>
      <c r="G76" s="102"/>
      <c r="H76" s="102"/>
      <c r="I76" s="103"/>
      <c r="J76" s="385"/>
      <c r="K76" s="102"/>
      <c r="L76" s="102"/>
      <c r="M76" s="385"/>
      <c r="N76" s="387"/>
      <c r="O76" s="102"/>
      <c r="P76" s="175"/>
      <c r="Q76" s="175"/>
      <c r="R76" s="176"/>
      <c r="S76" s="31">
        <f>Metryka!$C$14</f>
        <v>0</v>
      </c>
      <c r="T76" s="43">
        <f>Metryka!$D$14</f>
        <v>0</v>
      </c>
      <c r="U76" s="31">
        <f>Metryka!$E$14</f>
        <v>0</v>
      </c>
    </row>
    <row r="77" spans="1:21" ht="15" customHeight="1">
      <c r="A77" s="35">
        <f>Metryka!$C$3</f>
        <v>0</v>
      </c>
      <c r="B77" s="101"/>
      <c r="C77" s="102"/>
      <c r="D77" s="102"/>
      <c r="E77" s="102"/>
      <c r="F77" s="102"/>
      <c r="G77" s="102"/>
      <c r="H77" s="102"/>
      <c r="I77" s="103"/>
      <c r="J77" s="385"/>
      <c r="K77" s="102"/>
      <c r="L77" s="102"/>
      <c r="M77" s="385"/>
      <c r="N77" s="387"/>
      <c r="O77" s="102"/>
      <c r="P77" s="175"/>
      <c r="Q77" s="175"/>
      <c r="R77" s="176"/>
      <c r="S77" s="31">
        <f>Metryka!$C$14</f>
        <v>0</v>
      </c>
      <c r="T77" s="43">
        <f>Metryka!$D$14</f>
        <v>0</v>
      </c>
      <c r="U77" s="31">
        <f>Metryka!$E$14</f>
        <v>0</v>
      </c>
    </row>
    <row r="78" spans="1:21" ht="15" customHeight="1">
      <c r="A78" s="35">
        <f>Metryka!$C$3</f>
        <v>0</v>
      </c>
      <c r="B78" s="101"/>
      <c r="C78" s="102"/>
      <c r="D78" s="102"/>
      <c r="E78" s="102"/>
      <c r="F78" s="102"/>
      <c r="G78" s="102"/>
      <c r="H78" s="102"/>
      <c r="I78" s="103"/>
      <c r="J78" s="385"/>
      <c r="K78" s="102"/>
      <c r="L78" s="102"/>
      <c r="M78" s="385"/>
      <c r="N78" s="387"/>
      <c r="O78" s="102"/>
      <c r="P78" s="175"/>
      <c r="Q78" s="175"/>
      <c r="R78" s="176"/>
      <c r="S78" s="31">
        <f>Metryka!$C$14</f>
        <v>0</v>
      </c>
      <c r="T78" s="43">
        <f>Metryka!$D$14</f>
        <v>0</v>
      </c>
      <c r="U78" s="31">
        <f>Metryka!$E$14</f>
        <v>0</v>
      </c>
    </row>
    <row r="79" spans="1:21" ht="15" customHeight="1">
      <c r="A79" s="35">
        <f>Metryka!$C$3</f>
        <v>0</v>
      </c>
      <c r="B79" s="101"/>
      <c r="C79" s="102"/>
      <c r="D79" s="102"/>
      <c r="E79" s="102"/>
      <c r="F79" s="102"/>
      <c r="G79" s="102"/>
      <c r="H79" s="102"/>
      <c r="I79" s="103"/>
      <c r="J79" s="385"/>
      <c r="K79" s="102"/>
      <c r="L79" s="102"/>
      <c r="M79" s="385"/>
      <c r="N79" s="387"/>
      <c r="O79" s="102"/>
      <c r="P79" s="175"/>
      <c r="Q79" s="175"/>
      <c r="R79" s="176"/>
      <c r="S79" s="31">
        <f>Metryka!$C$14</f>
        <v>0</v>
      </c>
      <c r="T79" s="43">
        <f>Metryka!$D$14</f>
        <v>0</v>
      </c>
      <c r="U79" s="31">
        <f>Metryka!$E$14</f>
        <v>0</v>
      </c>
    </row>
    <row r="80" spans="1:21" ht="15" customHeight="1">
      <c r="A80" s="35">
        <f>Metryka!$C$3</f>
        <v>0</v>
      </c>
      <c r="B80" s="101"/>
      <c r="C80" s="102"/>
      <c r="D80" s="102"/>
      <c r="E80" s="102"/>
      <c r="F80" s="102"/>
      <c r="G80" s="102"/>
      <c r="H80" s="102"/>
      <c r="I80" s="103"/>
      <c r="J80" s="385"/>
      <c r="K80" s="102"/>
      <c r="L80" s="102"/>
      <c r="M80" s="385"/>
      <c r="N80" s="387"/>
      <c r="O80" s="102"/>
      <c r="P80" s="175"/>
      <c r="Q80" s="175"/>
      <c r="R80" s="176"/>
      <c r="S80" s="31">
        <f>Metryka!$C$14</f>
        <v>0</v>
      </c>
      <c r="T80" s="43">
        <f>Metryka!$D$14</f>
        <v>0</v>
      </c>
      <c r="U80" s="31">
        <f>Metryka!$E$14</f>
        <v>0</v>
      </c>
    </row>
    <row r="81" spans="1:21" ht="15" customHeight="1">
      <c r="A81" s="35">
        <f>Metryka!$C$3</f>
        <v>0</v>
      </c>
      <c r="B81" s="101"/>
      <c r="C81" s="102"/>
      <c r="D81" s="102"/>
      <c r="E81" s="102"/>
      <c r="F81" s="102"/>
      <c r="G81" s="102"/>
      <c r="H81" s="102"/>
      <c r="I81" s="103"/>
      <c r="J81" s="385"/>
      <c r="K81" s="102"/>
      <c r="L81" s="102"/>
      <c r="M81" s="385"/>
      <c r="N81" s="387"/>
      <c r="O81" s="102"/>
      <c r="P81" s="175"/>
      <c r="Q81" s="175"/>
      <c r="R81" s="176"/>
      <c r="S81" s="31">
        <f>Metryka!$C$14</f>
        <v>0</v>
      </c>
      <c r="T81" s="43">
        <f>Metryka!$D$14</f>
        <v>0</v>
      </c>
      <c r="U81" s="31">
        <f>Metryka!$E$14</f>
        <v>0</v>
      </c>
    </row>
    <row r="82" spans="1:21" ht="15" customHeight="1">
      <c r="A82" s="35">
        <f>Metryka!$C$3</f>
        <v>0</v>
      </c>
      <c r="B82" s="101"/>
      <c r="C82" s="102"/>
      <c r="D82" s="102"/>
      <c r="E82" s="102"/>
      <c r="F82" s="102"/>
      <c r="G82" s="102"/>
      <c r="H82" s="102"/>
      <c r="I82" s="103"/>
      <c r="J82" s="385"/>
      <c r="K82" s="102"/>
      <c r="L82" s="102"/>
      <c r="M82" s="385"/>
      <c r="N82" s="387"/>
      <c r="O82" s="102"/>
      <c r="P82" s="175"/>
      <c r="Q82" s="175"/>
      <c r="R82" s="176"/>
      <c r="S82" s="31">
        <f>Metryka!$C$14</f>
        <v>0</v>
      </c>
      <c r="T82" s="43">
        <f>Metryka!$D$14</f>
        <v>0</v>
      </c>
      <c r="U82" s="31">
        <f>Metryka!$E$14</f>
        <v>0</v>
      </c>
    </row>
    <row r="83" spans="1:21" ht="15" customHeight="1">
      <c r="A83" s="35">
        <f>Metryka!$C$3</f>
        <v>0</v>
      </c>
      <c r="B83" s="101"/>
      <c r="C83" s="102"/>
      <c r="D83" s="102"/>
      <c r="E83" s="102"/>
      <c r="F83" s="102"/>
      <c r="G83" s="102"/>
      <c r="H83" s="102"/>
      <c r="I83" s="103"/>
      <c r="J83" s="385"/>
      <c r="K83" s="102"/>
      <c r="L83" s="102"/>
      <c r="M83" s="385"/>
      <c r="N83" s="387"/>
      <c r="O83" s="102"/>
      <c r="P83" s="175"/>
      <c r="Q83" s="175"/>
      <c r="R83" s="176"/>
      <c r="S83" s="31">
        <f>Metryka!$C$14</f>
        <v>0</v>
      </c>
      <c r="T83" s="43">
        <f>Metryka!$D$14</f>
        <v>0</v>
      </c>
      <c r="U83" s="31">
        <f>Metryka!$E$14</f>
        <v>0</v>
      </c>
    </row>
    <row r="84" spans="1:21" ht="15" customHeight="1">
      <c r="A84" s="35">
        <f>Metryka!$C$3</f>
        <v>0</v>
      </c>
      <c r="B84" s="101"/>
      <c r="C84" s="102"/>
      <c r="D84" s="102"/>
      <c r="E84" s="102"/>
      <c r="F84" s="102"/>
      <c r="G84" s="102"/>
      <c r="H84" s="102"/>
      <c r="I84" s="103"/>
      <c r="J84" s="385"/>
      <c r="K84" s="102"/>
      <c r="L84" s="102"/>
      <c r="M84" s="385"/>
      <c r="N84" s="387"/>
      <c r="O84" s="102"/>
      <c r="P84" s="175"/>
      <c r="Q84" s="175"/>
      <c r="R84" s="176"/>
      <c r="S84" s="31">
        <f>Metryka!$C$14</f>
        <v>0</v>
      </c>
      <c r="T84" s="43">
        <f>Metryka!$D$14</f>
        <v>0</v>
      </c>
      <c r="U84" s="31">
        <f>Metryka!$E$14</f>
        <v>0</v>
      </c>
    </row>
    <row r="85" spans="1:21" ht="15" customHeight="1">
      <c r="A85" s="35">
        <f>Metryka!$C$3</f>
        <v>0</v>
      </c>
      <c r="B85" s="101"/>
      <c r="C85" s="102"/>
      <c r="D85" s="102"/>
      <c r="E85" s="102"/>
      <c r="F85" s="102"/>
      <c r="G85" s="102"/>
      <c r="H85" s="102"/>
      <c r="I85" s="103"/>
      <c r="J85" s="385"/>
      <c r="K85" s="102"/>
      <c r="L85" s="102"/>
      <c r="M85" s="385"/>
      <c r="N85" s="387"/>
      <c r="O85" s="102"/>
      <c r="P85" s="175"/>
      <c r="Q85" s="175"/>
      <c r="R85" s="176"/>
      <c r="S85" s="31">
        <f>Metryka!$C$14</f>
        <v>0</v>
      </c>
      <c r="T85" s="43">
        <f>Metryka!$D$14</f>
        <v>0</v>
      </c>
      <c r="U85" s="31">
        <f>Metryka!$E$14</f>
        <v>0</v>
      </c>
    </row>
    <row r="86" spans="1:21" ht="15" customHeight="1">
      <c r="A86" s="35">
        <f>Metryka!$C$3</f>
        <v>0</v>
      </c>
      <c r="B86" s="101"/>
      <c r="C86" s="102"/>
      <c r="D86" s="102"/>
      <c r="E86" s="102"/>
      <c r="F86" s="102"/>
      <c r="G86" s="102"/>
      <c r="H86" s="102"/>
      <c r="I86" s="103"/>
      <c r="J86" s="385"/>
      <c r="K86" s="102"/>
      <c r="L86" s="102"/>
      <c r="M86" s="385"/>
      <c r="N86" s="387"/>
      <c r="O86" s="102"/>
      <c r="P86" s="175"/>
      <c r="Q86" s="175"/>
      <c r="R86" s="176"/>
      <c r="S86" s="31">
        <f>Metryka!$C$14</f>
        <v>0</v>
      </c>
      <c r="T86" s="43">
        <f>Metryka!$D$14</f>
        <v>0</v>
      </c>
      <c r="U86" s="31">
        <f>Metryka!$E$14</f>
        <v>0</v>
      </c>
    </row>
    <row r="87" spans="1:21" ht="15" customHeight="1">
      <c r="A87" s="35">
        <f>Metryka!$C$3</f>
        <v>0</v>
      </c>
      <c r="B87" s="101"/>
      <c r="C87" s="102"/>
      <c r="D87" s="102"/>
      <c r="E87" s="102"/>
      <c r="F87" s="102"/>
      <c r="G87" s="102"/>
      <c r="H87" s="102"/>
      <c r="I87" s="103"/>
      <c r="J87" s="385"/>
      <c r="K87" s="102"/>
      <c r="L87" s="102"/>
      <c r="M87" s="385"/>
      <c r="N87" s="387"/>
      <c r="O87" s="102"/>
      <c r="P87" s="175"/>
      <c r="Q87" s="175"/>
      <c r="R87" s="176"/>
      <c r="S87" s="31">
        <f>Metryka!$C$14</f>
        <v>0</v>
      </c>
      <c r="T87" s="43">
        <f>Metryka!$D$14</f>
        <v>0</v>
      </c>
      <c r="U87" s="31">
        <f>Metryka!$E$14</f>
        <v>0</v>
      </c>
    </row>
    <row r="88" spans="1:21" ht="15" customHeight="1">
      <c r="A88" s="35">
        <f>Metryka!$C$3</f>
        <v>0</v>
      </c>
      <c r="B88" s="101"/>
      <c r="C88" s="102"/>
      <c r="D88" s="102"/>
      <c r="E88" s="102"/>
      <c r="F88" s="102"/>
      <c r="G88" s="102"/>
      <c r="H88" s="102"/>
      <c r="I88" s="103"/>
      <c r="J88" s="385"/>
      <c r="K88" s="102"/>
      <c r="L88" s="102"/>
      <c r="M88" s="385"/>
      <c r="N88" s="387"/>
      <c r="O88" s="102"/>
      <c r="P88" s="175"/>
      <c r="Q88" s="175"/>
      <c r="R88" s="176"/>
      <c r="S88" s="31">
        <f>Metryka!$C$14</f>
        <v>0</v>
      </c>
      <c r="T88" s="43">
        <f>Metryka!$D$14</f>
        <v>0</v>
      </c>
      <c r="U88" s="31">
        <f>Metryka!$E$14</f>
        <v>0</v>
      </c>
    </row>
    <row r="89" spans="1:21" ht="15" customHeight="1">
      <c r="A89" s="35">
        <f>Metryka!$C$3</f>
        <v>0</v>
      </c>
      <c r="B89" s="101"/>
      <c r="C89" s="102"/>
      <c r="D89" s="102"/>
      <c r="E89" s="102"/>
      <c r="F89" s="102"/>
      <c r="G89" s="102"/>
      <c r="H89" s="102"/>
      <c r="I89" s="103"/>
      <c r="J89" s="385"/>
      <c r="K89" s="102"/>
      <c r="L89" s="102"/>
      <c r="M89" s="385"/>
      <c r="N89" s="387"/>
      <c r="O89" s="102"/>
      <c r="P89" s="175"/>
      <c r="Q89" s="175"/>
      <c r="R89" s="176"/>
      <c r="S89" s="31">
        <f>Metryka!$C$14</f>
        <v>0</v>
      </c>
      <c r="T89" s="43">
        <f>Metryka!$D$14</f>
        <v>0</v>
      </c>
      <c r="U89" s="31">
        <f>Metryka!$E$14</f>
        <v>0</v>
      </c>
    </row>
    <row r="90" spans="1:21" ht="15" customHeight="1">
      <c r="A90" s="35">
        <f>Metryka!$C$3</f>
        <v>0</v>
      </c>
      <c r="B90" s="101"/>
      <c r="C90" s="102"/>
      <c r="D90" s="102"/>
      <c r="E90" s="102"/>
      <c r="F90" s="102"/>
      <c r="G90" s="102"/>
      <c r="H90" s="102"/>
      <c r="I90" s="103"/>
      <c r="J90" s="385"/>
      <c r="K90" s="102"/>
      <c r="L90" s="102"/>
      <c r="M90" s="385"/>
      <c r="N90" s="387"/>
      <c r="O90" s="102"/>
      <c r="P90" s="175"/>
      <c r="Q90" s="175"/>
      <c r="R90" s="176"/>
      <c r="S90" s="31">
        <f>Metryka!$C$14</f>
        <v>0</v>
      </c>
      <c r="T90" s="43">
        <f>Metryka!$D$14</f>
        <v>0</v>
      </c>
      <c r="U90" s="31">
        <f>Metryka!$E$14</f>
        <v>0</v>
      </c>
    </row>
    <row r="91" spans="1:21" ht="15" customHeight="1">
      <c r="A91" s="35">
        <f>Metryka!$C$3</f>
        <v>0</v>
      </c>
      <c r="B91" s="101"/>
      <c r="C91" s="102"/>
      <c r="D91" s="102"/>
      <c r="E91" s="102"/>
      <c r="F91" s="102"/>
      <c r="G91" s="102"/>
      <c r="H91" s="102"/>
      <c r="I91" s="103"/>
      <c r="J91" s="385"/>
      <c r="K91" s="102"/>
      <c r="L91" s="102"/>
      <c r="M91" s="385"/>
      <c r="N91" s="387"/>
      <c r="O91" s="102"/>
      <c r="P91" s="175"/>
      <c r="Q91" s="175"/>
      <c r="R91" s="176"/>
      <c r="S91" s="31">
        <f>Metryka!$C$14</f>
        <v>0</v>
      </c>
      <c r="T91" s="43">
        <f>Metryka!$D$14</f>
        <v>0</v>
      </c>
      <c r="U91" s="31">
        <f>Metryka!$E$14</f>
        <v>0</v>
      </c>
    </row>
    <row r="92" spans="1:21" ht="15" customHeight="1">
      <c r="A92" s="35">
        <f>Metryka!$C$3</f>
        <v>0</v>
      </c>
      <c r="B92" s="101"/>
      <c r="C92" s="102"/>
      <c r="D92" s="102"/>
      <c r="E92" s="102"/>
      <c r="F92" s="102"/>
      <c r="G92" s="102"/>
      <c r="H92" s="102"/>
      <c r="I92" s="103"/>
      <c r="J92" s="385"/>
      <c r="K92" s="102"/>
      <c r="L92" s="102"/>
      <c r="M92" s="385"/>
      <c r="N92" s="387"/>
      <c r="O92" s="102"/>
      <c r="P92" s="175"/>
      <c r="Q92" s="175"/>
      <c r="R92" s="176"/>
      <c r="S92" s="31">
        <f>Metryka!$C$14</f>
        <v>0</v>
      </c>
      <c r="T92" s="43">
        <f>Metryka!$D$14</f>
        <v>0</v>
      </c>
      <c r="U92" s="31">
        <f>Metryka!$E$14</f>
        <v>0</v>
      </c>
    </row>
    <row r="93" spans="1:21" ht="15" customHeight="1">
      <c r="A93" s="35">
        <f>Metryka!$C$3</f>
        <v>0</v>
      </c>
      <c r="B93" s="101"/>
      <c r="C93" s="102"/>
      <c r="D93" s="102"/>
      <c r="E93" s="102"/>
      <c r="F93" s="102"/>
      <c r="G93" s="102"/>
      <c r="H93" s="102"/>
      <c r="I93" s="103"/>
      <c r="J93" s="385"/>
      <c r="K93" s="102"/>
      <c r="L93" s="102"/>
      <c r="M93" s="385"/>
      <c r="N93" s="387"/>
      <c r="O93" s="102"/>
      <c r="P93" s="175"/>
      <c r="Q93" s="175"/>
      <c r="R93" s="176"/>
      <c r="S93" s="31">
        <f>Metryka!$C$14</f>
        <v>0</v>
      </c>
      <c r="T93" s="43">
        <f>Metryka!$D$14</f>
        <v>0</v>
      </c>
      <c r="U93" s="31">
        <f>Metryka!$E$14</f>
        <v>0</v>
      </c>
    </row>
    <row r="94" spans="1:21" ht="15" customHeight="1">
      <c r="A94" s="35">
        <f>Metryka!$C$3</f>
        <v>0</v>
      </c>
      <c r="B94" s="101"/>
      <c r="C94" s="102"/>
      <c r="D94" s="102"/>
      <c r="E94" s="102"/>
      <c r="F94" s="102"/>
      <c r="G94" s="102"/>
      <c r="H94" s="102"/>
      <c r="I94" s="103"/>
      <c r="J94" s="385"/>
      <c r="K94" s="102"/>
      <c r="L94" s="102"/>
      <c r="M94" s="385"/>
      <c r="N94" s="387"/>
      <c r="O94" s="102"/>
      <c r="P94" s="175"/>
      <c r="Q94" s="175"/>
      <c r="R94" s="176"/>
      <c r="S94" s="31">
        <f>Metryka!$C$14</f>
        <v>0</v>
      </c>
      <c r="T94" s="43">
        <f>Metryka!$D$14</f>
        <v>0</v>
      </c>
      <c r="U94" s="31">
        <f>Metryka!$E$14</f>
        <v>0</v>
      </c>
    </row>
    <row r="95" spans="1:21" ht="15" customHeight="1">
      <c r="A95" s="35">
        <f>Metryka!$C$3</f>
        <v>0</v>
      </c>
      <c r="B95" s="101"/>
      <c r="C95" s="102"/>
      <c r="D95" s="102"/>
      <c r="E95" s="102"/>
      <c r="F95" s="102"/>
      <c r="G95" s="102"/>
      <c r="H95" s="102"/>
      <c r="I95" s="103"/>
      <c r="J95" s="385"/>
      <c r="K95" s="102"/>
      <c r="L95" s="102"/>
      <c r="M95" s="385"/>
      <c r="N95" s="387"/>
      <c r="O95" s="102"/>
      <c r="P95" s="175"/>
      <c r="Q95" s="175"/>
      <c r="R95" s="176"/>
      <c r="S95" s="31">
        <f>Metryka!$C$14</f>
        <v>0</v>
      </c>
      <c r="T95" s="43">
        <f>Metryka!$D$14</f>
        <v>0</v>
      </c>
      <c r="U95" s="31">
        <f>Metryka!$E$14</f>
        <v>0</v>
      </c>
    </row>
    <row r="96" spans="1:21" ht="15" customHeight="1">
      <c r="A96" s="35">
        <f>Metryka!$C$3</f>
        <v>0</v>
      </c>
      <c r="B96" s="101"/>
      <c r="C96" s="102"/>
      <c r="D96" s="102"/>
      <c r="E96" s="102"/>
      <c r="F96" s="102"/>
      <c r="G96" s="102"/>
      <c r="H96" s="102"/>
      <c r="I96" s="103"/>
      <c r="J96" s="385"/>
      <c r="K96" s="102"/>
      <c r="L96" s="102"/>
      <c r="M96" s="385"/>
      <c r="N96" s="387"/>
      <c r="O96" s="102"/>
      <c r="P96" s="175"/>
      <c r="Q96" s="175"/>
      <c r="R96" s="176"/>
      <c r="S96" s="31">
        <f>Metryka!$C$14</f>
        <v>0</v>
      </c>
      <c r="T96" s="43">
        <f>Metryka!$D$14</f>
        <v>0</v>
      </c>
      <c r="U96" s="31">
        <f>Metryka!$E$14</f>
        <v>0</v>
      </c>
    </row>
    <row r="97" spans="1:21" ht="15" customHeight="1">
      <c r="A97" s="35">
        <f>Metryka!$C$3</f>
        <v>0</v>
      </c>
      <c r="B97" s="101"/>
      <c r="C97" s="102"/>
      <c r="D97" s="102"/>
      <c r="E97" s="102"/>
      <c r="F97" s="102"/>
      <c r="G97" s="102"/>
      <c r="H97" s="102"/>
      <c r="I97" s="103"/>
      <c r="J97" s="385"/>
      <c r="K97" s="102"/>
      <c r="L97" s="102"/>
      <c r="M97" s="385"/>
      <c r="N97" s="387"/>
      <c r="O97" s="102"/>
      <c r="P97" s="175"/>
      <c r="Q97" s="175"/>
      <c r="R97" s="176"/>
      <c r="S97" s="31">
        <f>Metryka!$C$14</f>
        <v>0</v>
      </c>
      <c r="T97" s="43">
        <f>Metryka!$D$14</f>
        <v>0</v>
      </c>
      <c r="U97" s="31">
        <f>Metryka!$E$14</f>
        <v>0</v>
      </c>
    </row>
    <row r="98" spans="1:21" ht="15" customHeight="1">
      <c r="A98" s="35">
        <f>Metryka!$C$3</f>
        <v>0</v>
      </c>
      <c r="B98" s="101"/>
      <c r="C98" s="102"/>
      <c r="D98" s="102"/>
      <c r="E98" s="102"/>
      <c r="F98" s="102"/>
      <c r="G98" s="102"/>
      <c r="H98" s="102"/>
      <c r="I98" s="103"/>
      <c r="J98" s="385"/>
      <c r="K98" s="102"/>
      <c r="L98" s="102"/>
      <c r="M98" s="385"/>
      <c r="N98" s="387"/>
      <c r="O98" s="102"/>
      <c r="P98" s="175"/>
      <c r="Q98" s="175"/>
      <c r="R98" s="176"/>
      <c r="S98" s="31">
        <f>Metryka!$C$14</f>
        <v>0</v>
      </c>
      <c r="T98" s="43">
        <f>Metryka!$D$14</f>
        <v>0</v>
      </c>
      <c r="U98" s="31">
        <f>Metryka!$E$14</f>
        <v>0</v>
      </c>
    </row>
    <row r="99" spans="1:21" ht="15" customHeight="1">
      <c r="A99" s="35">
        <f>Metryka!$C$3</f>
        <v>0</v>
      </c>
      <c r="B99" s="101"/>
      <c r="C99" s="102"/>
      <c r="D99" s="102"/>
      <c r="E99" s="102"/>
      <c r="F99" s="102"/>
      <c r="G99" s="102"/>
      <c r="H99" s="102"/>
      <c r="I99" s="103"/>
      <c r="J99" s="385"/>
      <c r="K99" s="102"/>
      <c r="L99" s="102"/>
      <c r="M99" s="385"/>
      <c r="N99" s="387"/>
      <c r="O99" s="102"/>
      <c r="P99" s="175"/>
      <c r="Q99" s="175"/>
      <c r="R99" s="176"/>
      <c r="S99" s="31">
        <f>Metryka!$C$14</f>
        <v>0</v>
      </c>
      <c r="T99" s="43">
        <f>Metryka!$D$14</f>
        <v>0</v>
      </c>
      <c r="U99" s="31">
        <f>Metryka!$E$14</f>
        <v>0</v>
      </c>
    </row>
    <row r="100" spans="1:21" ht="15" customHeight="1" thickBot="1">
      <c r="A100" s="35">
        <f>Metryka!$C$3</f>
        <v>0</v>
      </c>
      <c r="B100" s="105"/>
      <c r="C100" s="106"/>
      <c r="D100" s="106"/>
      <c r="E100" s="106"/>
      <c r="F100" s="106"/>
      <c r="G100" s="106"/>
      <c r="H100" s="106"/>
      <c r="I100" s="47"/>
      <c r="J100" s="386"/>
      <c r="K100" s="106"/>
      <c r="L100" s="106"/>
      <c r="M100" s="386"/>
      <c r="N100" s="388"/>
      <c r="O100" s="106"/>
      <c r="P100" s="177"/>
      <c r="Q100" s="177"/>
      <c r="R100" s="178"/>
      <c r="S100" s="31">
        <f>Metryka!$C$14</f>
        <v>0</v>
      </c>
      <c r="T100" s="43">
        <f>Metryka!$D$14</f>
        <v>0</v>
      </c>
      <c r="U100" s="31">
        <f>Metryka!$E$14</f>
        <v>0</v>
      </c>
    </row>
    <row r="101" spans="1:21" ht="15" customHeight="1">
      <c r="B101" s="33"/>
    </row>
    <row r="102" spans="1:21" ht="15" customHeight="1"/>
    <row r="103" spans="1:21" ht="15" customHeight="1"/>
    <row r="104" spans="1:21" ht="15" customHeight="1"/>
    <row r="105" spans="1:21" ht="15" customHeight="1"/>
    <row r="107" spans="1:21" ht="15" customHeight="1"/>
    <row r="108" spans="1:21" ht="15" customHeight="1"/>
    <row r="109" spans="1:21" ht="15" customHeight="1"/>
    <row r="110" spans="1:21" ht="15" customHeight="1"/>
    <row r="112" spans="1:21" ht="15" customHeight="1"/>
    <row r="113" ht="15" customHeight="1"/>
    <row r="114" ht="15" customHeight="1"/>
    <row r="115" ht="15" customHeight="1"/>
    <row r="117" ht="15" customHeight="1"/>
    <row r="118" ht="15" customHeight="1"/>
    <row r="119" ht="15" customHeight="1"/>
    <row r="120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9" ht="15" customHeight="1"/>
    <row r="130" ht="15" customHeight="1"/>
    <row r="131" ht="15" customHeight="1"/>
    <row r="132" ht="15" customHeight="1"/>
    <row r="134" ht="15" customHeight="1"/>
    <row r="135" ht="15" customHeight="1"/>
    <row r="136" ht="15" customHeight="1"/>
    <row r="137" ht="15" customHeight="1"/>
    <row r="139" ht="15" customHeight="1"/>
    <row r="140" ht="15" customHeight="1"/>
    <row r="141" ht="15" customHeight="1"/>
    <row r="142" ht="15" customHeight="1"/>
    <row r="144" ht="15" customHeight="1"/>
    <row r="145" spans="2:2" ht="15" customHeight="1"/>
    <row r="146" spans="2:2" ht="15" customHeight="1"/>
    <row r="147" spans="2:2" ht="15" customHeight="1"/>
    <row r="148" spans="2:2" ht="15" customHeight="1"/>
    <row r="151" spans="2:2">
      <c r="B151" s="31" t="s">
        <v>63</v>
      </c>
    </row>
    <row r="152" spans="2:2">
      <c r="B152" s="31" t="s">
        <v>62</v>
      </c>
    </row>
    <row r="153" spans="2:2">
      <c r="B153" s="31" t="s">
        <v>64</v>
      </c>
    </row>
    <row r="154" spans="2:2">
      <c r="B154" s="31" t="s">
        <v>85</v>
      </c>
    </row>
    <row r="155" spans="2:2">
      <c r="B155" s="31" t="s">
        <v>111</v>
      </c>
    </row>
    <row r="156" spans="2:2">
      <c r="B156" s="31" t="s">
        <v>112</v>
      </c>
    </row>
    <row r="157" spans="2:2">
      <c r="B157" s="31" t="s">
        <v>113</v>
      </c>
    </row>
    <row r="158" spans="2:2">
      <c r="B158" s="31" t="s">
        <v>114</v>
      </c>
    </row>
    <row r="159" spans="2:2">
      <c r="B159" s="31" t="s">
        <v>115</v>
      </c>
    </row>
    <row r="160" spans="2:2">
      <c r="B160" s="31" t="s">
        <v>116</v>
      </c>
    </row>
    <row r="161" spans="2:2">
      <c r="B161" s="31" t="s">
        <v>117</v>
      </c>
    </row>
    <row r="162" spans="2:2">
      <c r="B162" s="31" t="s">
        <v>118</v>
      </c>
    </row>
    <row r="163" spans="2:2">
      <c r="B163" s="31" t="s">
        <v>119</v>
      </c>
    </row>
    <row r="164" spans="2:2">
      <c r="B164" s="31" t="s">
        <v>120</v>
      </c>
    </row>
    <row r="165" spans="2:2">
      <c r="B165" s="31" t="s">
        <v>66</v>
      </c>
    </row>
    <row r="166" spans="2:2">
      <c r="B166" s="31" t="s">
        <v>65</v>
      </c>
    </row>
    <row r="167" spans="2:2">
      <c r="B167" s="31" t="s">
        <v>86</v>
      </c>
    </row>
  </sheetData>
  <dataValidations count="1">
    <dataValidation type="list" allowBlank="1" showInputMessage="1" showErrorMessage="1" sqref="B7:B100">
      <formula1>$B$151:$B$167</formula1>
    </dataValidation>
  </dataValidations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52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31" hidden="1" customWidth="1"/>
    <col min="2" max="2" width="37.140625" style="31" customWidth="1"/>
    <col min="3" max="5" width="14.28515625" style="31" customWidth="1"/>
    <col min="6" max="6" width="34.28515625" style="31" customWidth="1"/>
    <col min="7" max="7" width="14.28515625" style="31" customWidth="1"/>
    <col min="8" max="10" width="9.140625" style="31" hidden="1" customWidth="1"/>
    <col min="11" max="11" width="9.140625" style="31" customWidth="1"/>
    <col min="12" max="16384" width="9.140625" style="31"/>
  </cols>
  <sheetData>
    <row r="1" spans="1:10" ht="15" customHeight="1">
      <c r="B1" s="95">
        <f>Metryka!C3</f>
        <v>0</v>
      </c>
    </row>
    <row r="2" spans="1:10" ht="15" customHeight="1">
      <c r="B2" s="313" t="s">
        <v>269</v>
      </c>
      <c r="C2" s="312"/>
      <c r="D2" s="312"/>
      <c r="E2" s="312"/>
      <c r="F2" s="312"/>
      <c r="G2" s="312"/>
    </row>
    <row r="3" spans="1:10" ht="15" customHeight="1" thickBot="1">
      <c r="B3" s="304" t="s">
        <v>272</v>
      </c>
      <c r="C3" s="193"/>
      <c r="D3" s="193"/>
      <c r="E3" s="193"/>
      <c r="F3" s="193"/>
      <c r="G3" s="193"/>
    </row>
    <row r="4" spans="1:10" ht="45" hidden="1" customHeight="1" thickBot="1">
      <c r="B4" s="196" t="s">
        <v>148</v>
      </c>
      <c r="C4" s="248" t="s">
        <v>149</v>
      </c>
      <c r="D4" s="198" t="s">
        <v>150</v>
      </c>
      <c r="E4" s="198" t="s">
        <v>151</v>
      </c>
      <c r="F4" s="198" t="s">
        <v>152</v>
      </c>
      <c r="G4" s="305" t="s">
        <v>153</v>
      </c>
    </row>
    <row r="5" spans="1:10" ht="15" customHeight="1">
      <c r="A5" s="35"/>
      <c r="B5" s="306"/>
      <c r="C5" s="92"/>
      <c r="D5" s="92" t="s">
        <v>60</v>
      </c>
      <c r="E5" s="92"/>
      <c r="F5" s="92"/>
      <c r="G5" s="307"/>
    </row>
    <row r="6" spans="1:10" ht="45" customHeight="1">
      <c r="A6" s="35"/>
      <c r="B6" s="100" t="s">
        <v>76</v>
      </c>
      <c r="C6" s="73" t="s">
        <v>77</v>
      </c>
      <c r="D6" s="73" t="s">
        <v>14</v>
      </c>
      <c r="E6" s="73" t="s">
        <v>78</v>
      </c>
      <c r="F6" s="73" t="s">
        <v>79</v>
      </c>
      <c r="G6" s="72" t="s">
        <v>80</v>
      </c>
    </row>
    <row r="7" spans="1:10" ht="15" customHeight="1" thickBot="1">
      <c r="A7" s="35"/>
      <c r="B7" s="65" t="s">
        <v>81</v>
      </c>
      <c r="C7" s="64" t="s">
        <v>81</v>
      </c>
      <c r="D7" s="64" t="s">
        <v>82</v>
      </c>
      <c r="E7" s="64" t="s">
        <v>83</v>
      </c>
      <c r="F7" s="64" t="s">
        <v>98</v>
      </c>
      <c r="G7" s="63" t="s">
        <v>84</v>
      </c>
    </row>
    <row r="8" spans="1:10" ht="15" customHeight="1" thickTop="1">
      <c r="A8" s="35">
        <f>Metryka!$C$3</f>
        <v>0</v>
      </c>
      <c r="B8" s="101"/>
      <c r="C8" s="102"/>
      <c r="D8" s="102"/>
      <c r="E8" s="103"/>
      <c r="F8" s="102"/>
      <c r="G8" s="104"/>
      <c r="H8" s="31">
        <f>Metryka!$C$15</f>
        <v>0</v>
      </c>
      <c r="I8" s="43">
        <f>Metryka!$D$15</f>
        <v>0</v>
      </c>
      <c r="J8" s="31">
        <f>Metryka!$E$15</f>
        <v>0</v>
      </c>
    </row>
    <row r="9" spans="1:10" ht="15" customHeight="1">
      <c r="A9" s="35">
        <f>Metryka!$C$3</f>
        <v>0</v>
      </c>
      <c r="B9" s="101"/>
      <c r="C9" s="102"/>
      <c r="D9" s="102"/>
      <c r="E9" s="103"/>
      <c r="F9" s="102"/>
      <c r="G9" s="104"/>
      <c r="H9" s="31">
        <f>Metryka!$C$15</f>
        <v>0</v>
      </c>
      <c r="I9" s="43">
        <f>Metryka!$D$15</f>
        <v>0</v>
      </c>
      <c r="J9" s="31">
        <f>Metryka!$E$15</f>
        <v>0</v>
      </c>
    </row>
    <row r="10" spans="1:10" ht="15" customHeight="1">
      <c r="A10" s="35">
        <f>Metryka!$C$3</f>
        <v>0</v>
      </c>
      <c r="B10" s="101"/>
      <c r="C10" s="102"/>
      <c r="D10" s="102"/>
      <c r="E10" s="103"/>
      <c r="F10" s="102"/>
      <c r="G10" s="104"/>
      <c r="H10" s="31">
        <f>Metryka!$C$15</f>
        <v>0</v>
      </c>
      <c r="I10" s="43">
        <f>Metryka!$D$15</f>
        <v>0</v>
      </c>
      <c r="J10" s="31">
        <f>Metryka!$E$15</f>
        <v>0</v>
      </c>
    </row>
    <row r="11" spans="1:10" ht="15" customHeight="1">
      <c r="A11" s="35">
        <f>Metryka!$C$3</f>
        <v>0</v>
      </c>
      <c r="B11" s="101"/>
      <c r="C11" s="102"/>
      <c r="D11" s="102"/>
      <c r="E11" s="103"/>
      <c r="F11" s="102"/>
      <c r="G11" s="104"/>
      <c r="H11" s="31">
        <f>Metryka!$C$15</f>
        <v>0</v>
      </c>
      <c r="I11" s="43">
        <f>Metryka!$D$15</f>
        <v>0</v>
      </c>
      <c r="J11" s="31">
        <f>Metryka!$E$15</f>
        <v>0</v>
      </c>
    </row>
    <row r="12" spans="1:10" ht="15" customHeight="1">
      <c r="A12" s="35">
        <f>Metryka!$C$3</f>
        <v>0</v>
      </c>
      <c r="B12" s="101"/>
      <c r="C12" s="102"/>
      <c r="D12" s="102"/>
      <c r="E12" s="103"/>
      <c r="F12" s="102"/>
      <c r="G12" s="104"/>
      <c r="H12" s="31">
        <f>Metryka!$C$15</f>
        <v>0</v>
      </c>
      <c r="I12" s="43">
        <f>Metryka!$D$15</f>
        <v>0</v>
      </c>
      <c r="J12" s="31">
        <f>Metryka!$E$15</f>
        <v>0</v>
      </c>
    </row>
    <row r="13" spans="1:10" ht="15" customHeight="1">
      <c r="A13" s="35">
        <f>Metryka!$C$3</f>
        <v>0</v>
      </c>
      <c r="B13" s="101"/>
      <c r="C13" s="102"/>
      <c r="D13" s="102"/>
      <c r="E13" s="103"/>
      <c r="F13" s="102"/>
      <c r="G13" s="104"/>
      <c r="H13" s="31">
        <f>Metryka!$C$15</f>
        <v>0</v>
      </c>
      <c r="I13" s="43">
        <f>Metryka!$D$15</f>
        <v>0</v>
      </c>
      <c r="J13" s="31">
        <f>Metryka!$E$15</f>
        <v>0</v>
      </c>
    </row>
    <row r="14" spans="1:10" ht="15" customHeight="1">
      <c r="A14" s="35">
        <f>Metryka!$C$3</f>
        <v>0</v>
      </c>
      <c r="B14" s="101"/>
      <c r="C14" s="102"/>
      <c r="D14" s="102"/>
      <c r="E14" s="103"/>
      <c r="F14" s="102"/>
      <c r="G14" s="104"/>
      <c r="H14" s="31">
        <f>Metryka!$C$15</f>
        <v>0</v>
      </c>
      <c r="I14" s="43">
        <f>Metryka!$D$15</f>
        <v>0</v>
      </c>
      <c r="J14" s="31">
        <f>Metryka!$E$15</f>
        <v>0</v>
      </c>
    </row>
    <row r="15" spans="1:10" ht="15" customHeight="1">
      <c r="A15" s="35">
        <f>Metryka!$C$3</f>
        <v>0</v>
      </c>
      <c r="B15" s="101"/>
      <c r="C15" s="102"/>
      <c r="D15" s="102"/>
      <c r="E15" s="103"/>
      <c r="F15" s="102"/>
      <c r="G15" s="104"/>
      <c r="H15" s="31">
        <f>Metryka!$C$15</f>
        <v>0</v>
      </c>
      <c r="I15" s="43">
        <f>Metryka!$D$15</f>
        <v>0</v>
      </c>
      <c r="J15" s="31">
        <f>Metryka!$E$15</f>
        <v>0</v>
      </c>
    </row>
    <row r="16" spans="1:10" ht="15" customHeight="1">
      <c r="A16" s="35">
        <f>Metryka!$C$3</f>
        <v>0</v>
      </c>
      <c r="B16" s="101"/>
      <c r="C16" s="102"/>
      <c r="D16" s="102"/>
      <c r="E16" s="103"/>
      <c r="F16" s="102"/>
      <c r="G16" s="104"/>
      <c r="H16" s="31">
        <f>Metryka!$C$15</f>
        <v>0</v>
      </c>
      <c r="I16" s="43">
        <f>Metryka!$D$15</f>
        <v>0</v>
      </c>
      <c r="J16" s="31">
        <f>Metryka!$E$15</f>
        <v>0</v>
      </c>
    </row>
    <row r="17" spans="1:15" ht="15" customHeight="1">
      <c r="A17" s="35">
        <f>Metryka!$C$3</f>
        <v>0</v>
      </c>
      <c r="B17" s="101"/>
      <c r="C17" s="102"/>
      <c r="D17" s="102"/>
      <c r="E17" s="103"/>
      <c r="F17" s="102"/>
      <c r="G17" s="104"/>
      <c r="H17" s="31">
        <f>Metryka!$C$15</f>
        <v>0</v>
      </c>
      <c r="I17" s="43">
        <f>Metryka!$D$15</f>
        <v>0</v>
      </c>
      <c r="J17" s="31">
        <f>Metryka!$E$15</f>
        <v>0</v>
      </c>
    </row>
    <row r="18" spans="1:15" ht="15" customHeight="1">
      <c r="A18" s="35">
        <f>Metryka!$C$3</f>
        <v>0</v>
      </c>
      <c r="B18" s="101"/>
      <c r="C18" s="102"/>
      <c r="D18" s="102"/>
      <c r="E18" s="103"/>
      <c r="F18" s="102"/>
      <c r="G18" s="104"/>
      <c r="H18" s="31">
        <f>Metryka!$C$15</f>
        <v>0</v>
      </c>
      <c r="I18" s="43">
        <f>Metryka!$D$15</f>
        <v>0</v>
      </c>
      <c r="J18" s="31">
        <f>Metryka!$E$15</f>
        <v>0</v>
      </c>
    </row>
    <row r="19" spans="1:15" ht="15" customHeight="1">
      <c r="A19" s="35">
        <f>Metryka!$C$3</f>
        <v>0</v>
      </c>
      <c r="B19" s="101"/>
      <c r="C19" s="102"/>
      <c r="D19" s="102"/>
      <c r="E19" s="103"/>
      <c r="F19" s="102"/>
      <c r="G19" s="104"/>
      <c r="H19" s="31">
        <f>Metryka!$C$15</f>
        <v>0</v>
      </c>
      <c r="I19" s="43">
        <f>Metryka!$D$15</f>
        <v>0</v>
      </c>
      <c r="J19" s="31">
        <f>Metryka!$E$15</f>
        <v>0</v>
      </c>
    </row>
    <row r="20" spans="1:15" ht="15" customHeight="1">
      <c r="A20" s="35">
        <f>Metryka!$C$3</f>
        <v>0</v>
      </c>
      <c r="B20" s="101"/>
      <c r="C20" s="102"/>
      <c r="D20" s="102"/>
      <c r="E20" s="103"/>
      <c r="F20" s="102"/>
      <c r="G20" s="104"/>
      <c r="H20" s="31">
        <f>Metryka!$C$15</f>
        <v>0</v>
      </c>
      <c r="I20" s="43">
        <f>Metryka!$D$15</f>
        <v>0</v>
      </c>
      <c r="J20" s="31">
        <f>Metryka!$E$15</f>
        <v>0</v>
      </c>
    </row>
    <row r="21" spans="1:15" ht="15" customHeight="1">
      <c r="A21" s="35">
        <f>Metryka!$C$3</f>
        <v>0</v>
      </c>
      <c r="B21" s="101"/>
      <c r="C21" s="102"/>
      <c r="D21" s="102"/>
      <c r="E21" s="103"/>
      <c r="F21" s="102"/>
      <c r="G21" s="104"/>
      <c r="H21" s="31">
        <f>Metryka!$C$15</f>
        <v>0</v>
      </c>
      <c r="I21" s="43">
        <f>Metryka!$D$15</f>
        <v>0</v>
      </c>
      <c r="J21" s="31">
        <f>Metryka!$E$15</f>
        <v>0</v>
      </c>
    </row>
    <row r="22" spans="1:15" ht="15" customHeight="1" thickBot="1">
      <c r="A22" s="35">
        <f>Metryka!$C$3</f>
        <v>0</v>
      </c>
      <c r="B22" s="105"/>
      <c r="C22" s="106"/>
      <c r="D22" s="106"/>
      <c r="E22" s="47"/>
      <c r="F22" s="106"/>
      <c r="G22" s="107"/>
      <c r="H22" s="31">
        <f>Metryka!$C$15</f>
        <v>0</v>
      </c>
      <c r="I22" s="43">
        <f>Metryka!$D$15</f>
        <v>0</v>
      </c>
      <c r="J22" s="31">
        <f>Metryka!$E$15</f>
        <v>0</v>
      </c>
    </row>
    <row r="23" spans="1:15" ht="15" customHeight="1">
      <c r="B23" s="33"/>
    </row>
    <row r="24" spans="1:15" ht="15" customHeight="1"/>
    <row r="25" spans="1:15" ht="15" customHeight="1">
      <c r="K25" s="108"/>
    </row>
    <row r="26" spans="1:15" ht="15" customHeight="1"/>
    <row r="27" spans="1:15" ht="15" customHeight="1"/>
    <row r="28" spans="1:15" ht="15" customHeight="1"/>
    <row r="29" spans="1:15" ht="15" customHeight="1"/>
    <row r="30" spans="1:15" ht="15" customHeight="1"/>
    <row r="31" spans="1:15" ht="15" hidden="1" customHeight="1">
      <c r="B31" s="108" t="s">
        <v>62</v>
      </c>
      <c r="I31" s="308"/>
      <c r="J31" s="308"/>
      <c r="K31" s="308"/>
      <c r="L31" s="308"/>
      <c r="M31" s="308"/>
      <c r="N31" s="308"/>
      <c r="O31" s="308"/>
    </row>
    <row r="32" spans="1:15" ht="15" hidden="1" customHeight="1">
      <c r="B32" s="108" t="s">
        <v>63</v>
      </c>
      <c r="I32" s="308"/>
      <c r="J32" s="309"/>
      <c r="K32" s="310"/>
      <c r="L32" s="310"/>
      <c r="M32" s="310"/>
      <c r="N32" s="310"/>
      <c r="O32" s="310"/>
    </row>
    <row r="33" spans="2:15" ht="15" hidden="1" customHeight="1">
      <c r="B33" s="108" t="s">
        <v>64</v>
      </c>
      <c r="I33" s="308"/>
      <c r="J33" s="309"/>
      <c r="K33" s="310"/>
      <c r="L33" s="310"/>
      <c r="M33" s="310"/>
      <c r="N33" s="310"/>
      <c r="O33" s="310"/>
    </row>
    <row r="34" spans="2:15" ht="15" hidden="1" customHeight="1">
      <c r="B34" s="108" t="s">
        <v>85</v>
      </c>
      <c r="I34" s="308"/>
      <c r="J34" s="309"/>
      <c r="K34" s="310"/>
      <c r="L34" s="310"/>
      <c r="M34" s="310"/>
      <c r="N34" s="310"/>
      <c r="O34" s="310"/>
    </row>
    <row r="35" spans="2:15" ht="15" hidden="1" customHeight="1">
      <c r="B35" s="108" t="s">
        <v>111</v>
      </c>
      <c r="I35" s="308"/>
      <c r="J35" s="309"/>
      <c r="K35" s="310"/>
      <c r="L35" s="310"/>
      <c r="M35" s="310"/>
      <c r="N35" s="310"/>
      <c r="O35" s="310"/>
    </row>
    <row r="36" spans="2:15" ht="15" hidden="1" customHeight="1">
      <c r="B36" s="108" t="s">
        <v>112</v>
      </c>
      <c r="I36" s="308"/>
      <c r="J36" s="309"/>
      <c r="K36" s="310"/>
      <c r="L36" s="310"/>
      <c r="M36" s="310"/>
      <c r="N36" s="310"/>
      <c r="O36" s="310"/>
    </row>
    <row r="37" spans="2:15" ht="15" hidden="1" customHeight="1">
      <c r="B37" s="108" t="s">
        <v>113</v>
      </c>
      <c r="I37" s="308"/>
      <c r="J37" s="309"/>
      <c r="K37" s="310"/>
      <c r="L37" s="310"/>
      <c r="M37" s="310"/>
      <c r="N37" s="310"/>
      <c r="O37" s="310"/>
    </row>
    <row r="38" spans="2:15" ht="15" hidden="1" customHeight="1">
      <c r="B38" s="108" t="s">
        <v>114</v>
      </c>
      <c r="I38" s="308"/>
      <c r="J38" s="309"/>
      <c r="K38" s="310"/>
      <c r="L38" s="310"/>
      <c r="M38" s="310"/>
      <c r="N38" s="310"/>
      <c r="O38" s="310"/>
    </row>
    <row r="39" spans="2:15" ht="15" hidden="1" customHeight="1">
      <c r="B39" s="108" t="s">
        <v>115</v>
      </c>
      <c r="I39" s="308"/>
      <c r="J39" s="309"/>
      <c r="K39" s="310"/>
      <c r="L39" s="310"/>
      <c r="M39" s="310"/>
      <c r="N39" s="310"/>
      <c r="O39" s="310"/>
    </row>
    <row r="40" spans="2:15" ht="15" hidden="1" customHeight="1">
      <c r="B40" s="108" t="s">
        <v>116</v>
      </c>
      <c r="I40" s="308"/>
      <c r="J40" s="309"/>
      <c r="K40" s="310"/>
      <c r="L40" s="310"/>
      <c r="M40" s="310"/>
      <c r="N40" s="310"/>
      <c r="O40" s="310"/>
    </row>
    <row r="41" spans="2:15" ht="15" hidden="1" customHeight="1">
      <c r="B41" s="108" t="s">
        <v>117</v>
      </c>
      <c r="I41" s="308"/>
      <c r="J41" s="309"/>
      <c r="K41" s="310"/>
      <c r="L41" s="310"/>
      <c r="M41" s="310"/>
      <c r="N41" s="310"/>
      <c r="O41" s="310"/>
    </row>
    <row r="42" spans="2:15" ht="15" hidden="1" customHeight="1">
      <c r="B42" s="108" t="s">
        <v>118</v>
      </c>
      <c r="I42" s="308"/>
      <c r="J42" s="309"/>
      <c r="K42" s="310"/>
      <c r="L42" s="310"/>
      <c r="M42" s="310"/>
      <c r="N42" s="310"/>
      <c r="O42" s="310"/>
    </row>
    <row r="43" spans="2:15" ht="15" hidden="1" customHeight="1">
      <c r="B43" s="108" t="s">
        <v>119</v>
      </c>
      <c r="I43" s="308"/>
      <c r="J43" s="309"/>
      <c r="K43" s="310"/>
      <c r="L43" s="310"/>
      <c r="M43" s="310"/>
      <c r="N43" s="310"/>
      <c r="O43" s="310"/>
    </row>
    <row r="44" spans="2:15" ht="15" hidden="1" customHeight="1">
      <c r="B44" s="108" t="s">
        <v>120</v>
      </c>
      <c r="I44" s="308"/>
      <c r="J44" s="309"/>
      <c r="K44" s="310"/>
      <c r="L44" s="310"/>
      <c r="M44" s="310"/>
      <c r="N44" s="310"/>
      <c r="O44" s="310"/>
    </row>
    <row r="45" spans="2:15" ht="15" hidden="1" customHeight="1">
      <c r="B45" s="108" t="s">
        <v>66</v>
      </c>
      <c r="I45" s="308"/>
      <c r="J45" s="309"/>
      <c r="K45" s="310"/>
      <c r="L45" s="310"/>
      <c r="M45" s="310"/>
      <c r="N45" s="310"/>
      <c r="O45" s="310"/>
    </row>
    <row r="46" spans="2:15" ht="15" hidden="1" customHeight="1">
      <c r="B46" s="108" t="s">
        <v>65</v>
      </c>
      <c r="I46" s="308"/>
      <c r="J46" s="308"/>
      <c r="K46" s="308"/>
      <c r="L46" s="308"/>
      <c r="M46" s="308"/>
      <c r="N46" s="308"/>
      <c r="O46" s="308"/>
    </row>
    <row r="47" spans="2:15" ht="15" hidden="1" customHeight="1">
      <c r="B47" s="108" t="s">
        <v>86</v>
      </c>
      <c r="I47" s="308"/>
      <c r="J47" s="308"/>
      <c r="K47" s="308"/>
      <c r="L47" s="308"/>
      <c r="M47" s="308"/>
      <c r="N47" s="308"/>
      <c r="O47" s="308"/>
    </row>
    <row r="48" spans="2:15" ht="15" customHeight="1"/>
    <row r="49" ht="15" customHeight="1"/>
    <row r="50" ht="15" customHeight="1"/>
    <row r="51" ht="15" customHeight="1"/>
    <row r="52" ht="15" customHeight="1"/>
  </sheetData>
  <dataValidations count="2">
    <dataValidation type="list" allowBlank="1" showInputMessage="1" showErrorMessage="1" sqref="J32:J45">
      <formula1>$K$8:$K$25</formula1>
    </dataValidation>
    <dataValidation type="list" allowBlank="1" showInputMessage="1" showErrorMessage="1" sqref="B8:B22">
      <formula1>$B$31:$B$47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52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31" hidden="1" customWidth="1"/>
    <col min="2" max="2" width="37.140625" style="31" customWidth="1"/>
    <col min="3" max="5" width="14.28515625" style="31" customWidth="1"/>
    <col min="6" max="6" width="34.28515625" style="31" customWidth="1"/>
    <col min="7" max="7" width="14.28515625" style="31" customWidth="1"/>
    <col min="8" max="10" width="9.140625" style="31" hidden="1" customWidth="1"/>
    <col min="11" max="11" width="9.140625" style="31" customWidth="1"/>
    <col min="12" max="16384" width="9.140625" style="31"/>
  </cols>
  <sheetData>
    <row r="1" spans="1:10" ht="15" customHeight="1">
      <c r="B1" s="95">
        <f>Metryka!C3</f>
        <v>0</v>
      </c>
    </row>
    <row r="2" spans="1:10" ht="15" customHeight="1">
      <c r="B2" s="313" t="s">
        <v>268</v>
      </c>
      <c r="C2" s="313"/>
      <c r="D2" s="313"/>
      <c r="E2" s="313"/>
      <c r="F2" s="313"/>
      <c r="G2" s="313"/>
    </row>
    <row r="3" spans="1:10" ht="15" customHeight="1" thickBot="1">
      <c r="B3" s="304" t="s">
        <v>271</v>
      </c>
      <c r="C3" s="311"/>
      <c r="D3" s="311"/>
      <c r="E3" s="311"/>
      <c r="F3" s="311"/>
      <c r="G3" s="311"/>
    </row>
    <row r="4" spans="1:10" ht="45" hidden="1" customHeight="1" thickBot="1">
      <c r="B4" s="196" t="s">
        <v>154</v>
      </c>
      <c r="C4" s="248" t="s">
        <v>155</v>
      </c>
      <c r="D4" s="198" t="s">
        <v>156</v>
      </c>
      <c r="E4" s="198" t="s">
        <v>157</v>
      </c>
      <c r="F4" s="198" t="s">
        <v>158</v>
      </c>
      <c r="G4" s="197" t="s">
        <v>159</v>
      </c>
    </row>
    <row r="5" spans="1:10" ht="15" customHeight="1">
      <c r="A5" s="35"/>
      <c r="B5" s="306"/>
      <c r="C5" s="92"/>
      <c r="D5" s="92" t="s">
        <v>61</v>
      </c>
      <c r="E5" s="92"/>
      <c r="F5" s="92"/>
      <c r="G5" s="307"/>
    </row>
    <row r="6" spans="1:10" ht="45" customHeight="1">
      <c r="A6" s="35"/>
      <c r="B6" s="100" t="s">
        <v>76</v>
      </c>
      <c r="C6" s="73" t="s">
        <v>77</v>
      </c>
      <c r="D6" s="73" t="s">
        <v>14</v>
      </c>
      <c r="E6" s="73" t="s">
        <v>78</v>
      </c>
      <c r="F6" s="73" t="s">
        <v>97</v>
      </c>
      <c r="G6" s="72" t="s">
        <v>80</v>
      </c>
    </row>
    <row r="7" spans="1:10" ht="15" customHeight="1" thickBot="1">
      <c r="A7" s="35"/>
      <c r="B7" s="65" t="s">
        <v>81</v>
      </c>
      <c r="C7" s="64" t="s">
        <v>81</v>
      </c>
      <c r="D7" s="64" t="s">
        <v>82</v>
      </c>
      <c r="E7" s="64" t="s">
        <v>83</v>
      </c>
      <c r="F7" s="64" t="s">
        <v>98</v>
      </c>
      <c r="G7" s="63" t="s">
        <v>84</v>
      </c>
    </row>
    <row r="8" spans="1:10" ht="15" customHeight="1" thickTop="1">
      <c r="A8" s="35">
        <f>Metryka!$C$3</f>
        <v>0</v>
      </c>
      <c r="B8" s="101"/>
      <c r="C8" s="102"/>
      <c r="D8" s="102"/>
      <c r="E8" s="103"/>
      <c r="F8" s="102"/>
      <c r="G8" s="104"/>
      <c r="H8" s="31">
        <f>Metryka!$C$16</f>
        <v>0</v>
      </c>
      <c r="I8" s="43">
        <f>Metryka!$D$16</f>
        <v>0</v>
      </c>
      <c r="J8" s="31">
        <f>Metryka!$E$16</f>
        <v>0</v>
      </c>
    </row>
    <row r="9" spans="1:10" ht="15" customHeight="1">
      <c r="A9" s="35">
        <f>Metryka!$C$3</f>
        <v>0</v>
      </c>
      <c r="B9" s="101"/>
      <c r="C9" s="102"/>
      <c r="D9" s="102"/>
      <c r="E9" s="103"/>
      <c r="F9" s="102"/>
      <c r="G9" s="104"/>
      <c r="H9" s="31">
        <f>Metryka!$C$16</f>
        <v>0</v>
      </c>
      <c r="I9" s="43">
        <f>Metryka!$D$16</f>
        <v>0</v>
      </c>
      <c r="J9" s="31">
        <f>Metryka!$E$16</f>
        <v>0</v>
      </c>
    </row>
    <row r="10" spans="1:10" ht="15" customHeight="1">
      <c r="A10" s="35">
        <f>Metryka!$C$3</f>
        <v>0</v>
      </c>
      <c r="B10" s="101"/>
      <c r="C10" s="102"/>
      <c r="D10" s="102"/>
      <c r="E10" s="103"/>
      <c r="F10" s="102"/>
      <c r="G10" s="104"/>
      <c r="H10" s="31">
        <f>Metryka!$C$16</f>
        <v>0</v>
      </c>
      <c r="I10" s="43">
        <f>Metryka!$D$16</f>
        <v>0</v>
      </c>
      <c r="J10" s="31">
        <f>Metryka!$E$16</f>
        <v>0</v>
      </c>
    </row>
    <row r="11" spans="1:10" ht="15" customHeight="1">
      <c r="A11" s="35">
        <f>Metryka!$C$3</f>
        <v>0</v>
      </c>
      <c r="B11" s="101"/>
      <c r="C11" s="102"/>
      <c r="D11" s="102"/>
      <c r="E11" s="103"/>
      <c r="F11" s="102"/>
      <c r="G11" s="104"/>
      <c r="H11" s="31">
        <f>Metryka!$C$16</f>
        <v>0</v>
      </c>
      <c r="I11" s="43">
        <f>Metryka!$D$16</f>
        <v>0</v>
      </c>
      <c r="J11" s="31">
        <f>Metryka!$E$16</f>
        <v>0</v>
      </c>
    </row>
    <row r="12" spans="1:10" ht="15" customHeight="1">
      <c r="A12" s="35">
        <f>Metryka!$C$3</f>
        <v>0</v>
      </c>
      <c r="B12" s="101"/>
      <c r="C12" s="102"/>
      <c r="D12" s="102"/>
      <c r="E12" s="103"/>
      <c r="F12" s="102"/>
      <c r="G12" s="104"/>
      <c r="H12" s="31">
        <f>Metryka!$C$16</f>
        <v>0</v>
      </c>
      <c r="I12" s="43">
        <f>Metryka!$D$16</f>
        <v>0</v>
      </c>
      <c r="J12" s="31">
        <f>Metryka!$E$16</f>
        <v>0</v>
      </c>
    </row>
    <row r="13" spans="1:10" ht="15" customHeight="1">
      <c r="A13" s="35">
        <f>Metryka!$C$3</f>
        <v>0</v>
      </c>
      <c r="B13" s="101"/>
      <c r="C13" s="102"/>
      <c r="D13" s="102"/>
      <c r="E13" s="103"/>
      <c r="F13" s="102"/>
      <c r="G13" s="104"/>
      <c r="H13" s="31">
        <f>Metryka!$C$16</f>
        <v>0</v>
      </c>
      <c r="I13" s="43">
        <f>Metryka!$D$16</f>
        <v>0</v>
      </c>
      <c r="J13" s="31">
        <f>Metryka!$E$16</f>
        <v>0</v>
      </c>
    </row>
    <row r="14" spans="1:10" ht="15" customHeight="1">
      <c r="A14" s="35">
        <f>Metryka!$C$3</f>
        <v>0</v>
      </c>
      <c r="B14" s="101"/>
      <c r="C14" s="102"/>
      <c r="D14" s="102"/>
      <c r="E14" s="103"/>
      <c r="F14" s="102"/>
      <c r="G14" s="104"/>
      <c r="H14" s="31">
        <f>Metryka!$C$16</f>
        <v>0</v>
      </c>
      <c r="I14" s="43">
        <f>Metryka!$D$16</f>
        <v>0</v>
      </c>
      <c r="J14" s="31">
        <f>Metryka!$E$16</f>
        <v>0</v>
      </c>
    </row>
    <row r="15" spans="1:10" ht="15" customHeight="1">
      <c r="A15" s="35">
        <f>Metryka!$C$3</f>
        <v>0</v>
      </c>
      <c r="B15" s="101"/>
      <c r="C15" s="102"/>
      <c r="D15" s="102"/>
      <c r="E15" s="103"/>
      <c r="F15" s="318"/>
      <c r="G15" s="104"/>
      <c r="H15" s="31">
        <f>Metryka!$C$16</f>
        <v>0</v>
      </c>
      <c r="I15" s="43">
        <f>Metryka!$D$16</f>
        <v>0</v>
      </c>
      <c r="J15" s="31">
        <f>Metryka!$E$16</f>
        <v>0</v>
      </c>
    </row>
    <row r="16" spans="1:10" ht="15" customHeight="1">
      <c r="A16" s="35">
        <f>Metryka!$C$3</f>
        <v>0</v>
      </c>
      <c r="B16" s="101"/>
      <c r="C16" s="102"/>
      <c r="D16" s="102"/>
      <c r="E16" s="103"/>
      <c r="F16" s="318"/>
      <c r="G16" s="104"/>
      <c r="H16" s="31">
        <f>Metryka!$C$16</f>
        <v>0</v>
      </c>
      <c r="I16" s="43">
        <f>Metryka!$D$16</f>
        <v>0</v>
      </c>
      <c r="J16" s="31">
        <f>Metryka!$E$16</f>
        <v>0</v>
      </c>
    </row>
    <row r="17" spans="1:18" ht="15" customHeight="1">
      <c r="A17" s="35">
        <f>Metryka!$C$3</f>
        <v>0</v>
      </c>
      <c r="B17" s="101"/>
      <c r="C17" s="102"/>
      <c r="D17" s="102"/>
      <c r="E17" s="103"/>
      <c r="F17" s="318"/>
      <c r="G17" s="104"/>
      <c r="H17" s="31">
        <f>Metryka!$C$16</f>
        <v>0</v>
      </c>
      <c r="I17" s="43">
        <f>Metryka!$D$16</f>
        <v>0</v>
      </c>
      <c r="J17" s="31">
        <f>Metryka!$E$16</f>
        <v>0</v>
      </c>
    </row>
    <row r="18" spans="1:18" ht="15" customHeight="1">
      <c r="A18" s="35">
        <f>Metryka!$C$3</f>
        <v>0</v>
      </c>
      <c r="B18" s="101"/>
      <c r="C18" s="102"/>
      <c r="D18" s="102"/>
      <c r="E18" s="103"/>
      <c r="F18" s="319"/>
      <c r="G18" s="104"/>
      <c r="H18" s="31">
        <f>Metryka!$C$16</f>
        <v>0</v>
      </c>
      <c r="I18" s="43">
        <f>Metryka!$D$16</f>
        <v>0</v>
      </c>
      <c r="J18" s="31">
        <f>Metryka!$E$16</f>
        <v>0</v>
      </c>
    </row>
    <row r="19" spans="1:18" ht="15" customHeight="1">
      <c r="A19" s="35">
        <f>Metryka!$C$3</f>
        <v>0</v>
      </c>
      <c r="B19" s="101"/>
      <c r="C19" s="102"/>
      <c r="D19" s="102"/>
      <c r="E19" s="103"/>
      <c r="F19" s="318"/>
      <c r="G19" s="104"/>
      <c r="H19" s="31">
        <f>Metryka!$C$16</f>
        <v>0</v>
      </c>
      <c r="I19" s="43">
        <f>Metryka!$D$16</f>
        <v>0</v>
      </c>
      <c r="J19" s="31">
        <f>Metryka!$E$16</f>
        <v>0</v>
      </c>
    </row>
    <row r="20" spans="1:18" ht="15" customHeight="1">
      <c r="A20" s="35">
        <f>Metryka!$C$3</f>
        <v>0</v>
      </c>
      <c r="B20" s="101"/>
      <c r="C20" s="102"/>
      <c r="D20" s="102"/>
      <c r="E20" s="103"/>
      <c r="F20" s="102"/>
      <c r="G20" s="104"/>
      <c r="H20" s="31">
        <f>Metryka!$C$16</f>
        <v>0</v>
      </c>
      <c r="I20" s="43">
        <f>Metryka!$D$16</f>
        <v>0</v>
      </c>
      <c r="J20" s="31">
        <f>Metryka!$E$16</f>
        <v>0</v>
      </c>
    </row>
    <row r="21" spans="1:18" ht="15" customHeight="1">
      <c r="A21" s="35">
        <f>Metryka!$C$3</f>
        <v>0</v>
      </c>
      <c r="B21" s="101"/>
      <c r="C21" s="102"/>
      <c r="D21" s="102"/>
      <c r="E21" s="103"/>
      <c r="F21" s="102"/>
      <c r="G21" s="104"/>
      <c r="H21" s="31">
        <f>Metryka!$C$16</f>
        <v>0</v>
      </c>
      <c r="I21" s="43">
        <f>Metryka!$D$16</f>
        <v>0</v>
      </c>
      <c r="J21" s="31">
        <f>Metryka!$E$16</f>
        <v>0</v>
      </c>
    </row>
    <row r="22" spans="1:18" ht="15" customHeight="1" thickBot="1">
      <c r="A22" s="35">
        <f>Metryka!$C$3</f>
        <v>0</v>
      </c>
      <c r="B22" s="105"/>
      <c r="C22" s="106"/>
      <c r="D22" s="106"/>
      <c r="E22" s="47"/>
      <c r="F22" s="106"/>
      <c r="G22" s="107"/>
      <c r="H22" s="31">
        <f>Metryka!$C$16</f>
        <v>0</v>
      </c>
      <c r="I22" s="43">
        <f>Metryka!$D$16</f>
        <v>0</v>
      </c>
      <c r="J22" s="31">
        <f>Metryka!$E$16</f>
        <v>0</v>
      </c>
    </row>
    <row r="23" spans="1:18" ht="15" customHeight="1">
      <c r="B23" s="33"/>
    </row>
    <row r="24" spans="1:18" ht="15" customHeight="1"/>
    <row r="25" spans="1:18" ht="15" customHeight="1">
      <c r="K25" s="108"/>
    </row>
    <row r="26" spans="1:18" ht="15" customHeight="1"/>
    <row r="27" spans="1:18" ht="15" customHeight="1"/>
    <row r="28" spans="1:18" ht="15" customHeight="1"/>
    <row r="29" spans="1:18" ht="15" customHeight="1"/>
    <row r="30" spans="1:18" ht="15" customHeight="1">
      <c r="I30" s="308"/>
      <c r="J30" s="308"/>
      <c r="K30" s="308"/>
      <c r="L30" s="308"/>
      <c r="M30" s="308"/>
      <c r="N30" s="308"/>
      <c r="O30" s="308"/>
      <c r="P30" s="308"/>
      <c r="Q30" s="308"/>
      <c r="R30" s="308"/>
    </row>
    <row r="31" spans="1:18" ht="15" hidden="1" customHeight="1">
      <c r="B31" s="108" t="s">
        <v>62</v>
      </c>
      <c r="I31" s="308"/>
      <c r="J31" s="308"/>
      <c r="K31" s="308"/>
      <c r="L31" s="308"/>
      <c r="M31" s="308"/>
      <c r="N31" s="308"/>
      <c r="O31" s="308"/>
      <c r="P31" s="308"/>
      <c r="Q31" s="308"/>
      <c r="R31" s="308"/>
    </row>
    <row r="32" spans="1:18" ht="15" hidden="1" customHeight="1">
      <c r="B32" s="108" t="s">
        <v>63</v>
      </c>
      <c r="I32" s="308"/>
      <c r="J32" s="309"/>
      <c r="K32" s="310"/>
      <c r="L32" s="310"/>
      <c r="M32" s="310"/>
      <c r="N32" s="310"/>
      <c r="O32" s="310"/>
      <c r="P32" s="308"/>
      <c r="Q32" s="308"/>
      <c r="R32" s="308"/>
    </row>
    <row r="33" spans="2:18" ht="15" hidden="1" customHeight="1">
      <c r="B33" s="108" t="s">
        <v>64</v>
      </c>
      <c r="I33" s="308"/>
      <c r="J33" s="309"/>
      <c r="K33" s="310"/>
      <c r="L33" s="310"/>
      <c r="M33" s="310"/>
      <c r="N33" s="310"/>
      <c r="O33" s="310"/>
      <c r="P33" s="308"/>
      <c r="Q33" s="308"/>
      <c r="R33" s="308"/>
    </row>
    <row r="34" spans="2:18" ht="15" hidden="1" customHeight="1">
      <c r="B34" s="108" t="s">
        <v>85</v>
      </c>
      <c r="I34" s="308"/>
      <c r="J34" s="309"/>
      <c r="K34" s="310"/>
      <c r="L34" s="310"/>
      <c r="M34" s="310"/>
      <c r="N34" s="310"/>
      <c r="O34" s="310"/>
      <c r="P34" s="308"/>
      <c r="Q34" s="308"/>
      <c r="R34" s="308"/>
    </row>
    <row r="35" spans="2:18" ht="15" hidden="1" customHeight="1">
      <c r="B35" s="108" t="s">
        <v>111</v>
      </c>
      <c r="I35" s="308"/>
      <c r="J35" s="309"/>
      <c r="K35" s="310"/>
      <c r="L35" s="310"/>
      <c r="M35" s="310"/>
      <c r="N35" s="310"/>
      <c r="O35" s="310"/>
      <c r="P35" s="308"/>
      <c r="Q35" s="308"/>
      <c r="R35" s="308"/>
    </row>
    <row r="36" spans="2:18" ht="15" hidden="1" customHeight="1">
      <c r="B36" s="108" t="s">
        <v>112</v>
      </c>
      <c r="I36" s="308"/>
      <c r="J36" s="309"/>
      <c r="K36" s="310"/>
      <c r="L36" s="310"/>
      <c r="M36" s="310"/>
      <c r="N36" s="310"/>
      <c r="O36" s="310"/>
      <c r="P36" s="308"/>
      <c r="Q36" s="308"/>
      <c r="R36" s="308"/>
    </row>
    <row r="37" spans="2:18" ht="15" hidden="1" customHeight="1">
      <c r="B37" s="108" t="s">
        <v>113</v>
      </c>
      <c r="I37" s="308"/>
      <c r="J37" s="309"/>
      <c r="K37" s="310"/>
      <c r="L37" s="310"/>
      <c r="M37" s="310"/>
      <c r="N37" s="310"/>
      <c r="O37" s="310"/>
      <c r="P37" s="308"/>
      <c r="Q37" s="308"/>
      <c r="R37" s="308"/>
    </row>
    <row r="38" spans="2:18" ht="15" hidden="1" customHeight="1">
      <c r="B38" s="108" t="s">
        <v>114</v>
      </c>
      <c r="I38" s="308"/>
      <c r="J38" s="309"/>
      <c r="K38" s="310"/>
      <c r="L38" s="310"/>
      <c r="M38" s="310"/>
      <c r="N38" s="310"/>
      <c r="O38" s="310"/>
      <c r="P38" s="308"/>
      <c r="Q38" s="308"/>
      <c r="R38" s="308"/>
    </row>
    <row r="39" spans="2:18" ht="15" hidden="1" customHeight="1">
      <c r="B39" s="108" t="s">
        <v>115</v>
      </c>
      <c r="I39" s="308"/>
      <c r="J39" s="309"/>
      <c r="K39" s="310"/>
      <c r="L39" s="310"/>
      <c r="M39" s="310"/>
      <c r="N39" s="310"/>
      <c r="O39" s="310"/>
      <c r="P39" s="308"/>
      <c r="Q39" s="308"/>
      <c r="R39" s="308"/>
    </row>
    <row r="40" spans="2:18" ht="15" hidden="1" customHeight="1">
      <c r="B40" s="108" t="s">
        <v>116</v>
      </c>
      <c r="I40" s="308"/>
      <c r="J40" s="309"/>
      <c r="K40" s="310"/>
      <c r="L40" s="310"/>
      <c r="M40" s="310"/>
      <c r="N40" s="310"/>
      <c r="O40" s="310"/>
      <c r="P40" s="308"/>
      <c r="Q40" s="308"/>
      <c r="R40" s="308"/>
    </row>
    <row r="41" spans="2:18" ht="15" hidden="1" customHeight="1">
      <c r="B41" s="108" t="s">
        <v>117</v>
      </c>
      <c r="I41" s="308"/>
      <c r="J41" s="309"/>
      <c r="K41" s="310"/>
      <c r="L41" s="310"/>
      <c r="M41" s="310"/>
      <c r="N41" s="310"/>
      <c r="O41" s="310"/>
      <c r="P41" s="308"/>
      <c r="Q41" s="308"/>
      <c r="R41" s="308"/>
    </row>
    <row r="42" spans="2:18" ht="15" hidden="1" customHeight="1">
      <c r="B42" s="108" t="s">
        <v>118</v>
      </c>
      <c r="I42" s="308"/>
      <c r="J42" s="309"/>
      <c r="K42" s="310"/>
      <c r="L42" s="310"/>
      <c r="M42" s="310"/>
      <c r="N42" s="310"/>
      <c r="O42" s="310"/>
      <c r="P42" s="308"/>
      <c r="Q42" s="308"/>
      <c r="R42" s="308"/>
    </row>
    <row r="43" spans="2:18" ht="15" hidden="1" customHeight="1">
      <c r="B43" s="108" t="s">
        <v>119</v>
      </c>
      <c r="I43" s="308"/>
      <c r="J43" s="309"/>
      <c r="K43" s="310"/>
      <c r="L43" s="310"/>
      <c r="M43" s="310"/>
      <c r="N43" s="310"/>
      <c r="O43" s="310"/>
      <c r="P43" s="308"/>
      <c r="Q43" s="308"/>
      <c r="R43" s="308"/>
    </row>
    <row r="44" spans="2:18" ht="15" hidden="1" customHeight="1">
      <c r="B44" s="108" t="s">
        <v>120</v>
      </c>
      <c r="I44" s="308"/>
      <c r="J44" s="309"/>
      <c r="K44" s="310"/>
      <c r="L44" s="310"/>
      <c r="M44" s="310"/>
      <c r="N44" s="310"/>
      <c r="O44" s="310"/>
      <c r="P44" s="308"/>
      <c r="Q44" s="308"/>
      <c r="R44" s="308"/>
    </row>
    <row r="45" spans="2:18" ht="15" hidden="1" customHeight="1">
      <c r="B45" s="108" t="s">
        <v>66</v>
      </c>
      <c r="I45" s="308"/>
      <c r="J45" s="309"/>
      <c r="K45" s="310"/>
      <c r="L45" s="310"/>
      <c r="M45" s="310"/>
      <c r="N45" s="310"/>
      <c r="O45" s="310"/>
      <c r="P45" s="308"/>
      <c r="Q45" s="308"/>
      <c r="R45" s="308"/>
    </row>
    <row r="46" spans="2:18" ht="15" hidden="1" customHeight="1">
      <c r="B46" s="108" t="s">
        <v>65</v>
      </c>
      <c r="I46" s="308"/>
      <c r="J46" s="308"/>
      <c r="K46" s="308"/>
      <c r="L46" s="308"/>
      <c r="M46" s="308"/>
      <c r="N46" s="308"/>
      <c r="O46" s="308"/>
      <c r="P46" s="308"/>
      <c r="Q46" s="308"/>
      <c r="R46" s="308"/>
    </row>
    <row r="47" spans="2:18" ht="15" hidden="1" customHeight="1">
      <c r="B47" s="108" t="s">
        <v>86</v>
      </c>
      <c r="I47" s="308"/>
      <c r="J47" s="308"/>
      <c r="K47" s="308"/>
      <c r="L47" s="308"/>
      <c r="M47" s="308"/>
      <c r="N47" s="308"/>
      <c r="O47" s="308"/>
      <c r="P47" s="308"/>
      <c r="Q47" s="308"/>
      <c r="R47" s="308"/>
    </row>
    <row r="48" spans="2:18" ht="15" customHeight="1">
      <c r="I48" s="308"/>
      <c r="J48" s="308"/>
      <c r="K48" s="308"/>
      <c r="L48" s="308"/>
      <c r="M48" s="308"/>
      <c r="N48" s="308"/>
      <c r="O48" s="308"/>
      <c r="P48" s="308"/>
      <c r="Q48" s="308"/>
      <c r="R48" s="308"/>
    </row>
    <row r="49" spans="9:18" ht="15" customHeight="1">
      <c r="I49" s="308"/>
      <c r="J49" s="308"/>
      <c r="K49" s="308"/>
      <c r="L49" s="308"/>
      <c r="M49" s="308"/>
      <c r="N49" s="308"/>
      <c r="O49" s="308"/>
      <c r="P49" s="308"/>
      <c r="Q49" s="308"/>
      <c r="R49" s="308"/>
    </row>
    <row r="50" spans="9:18" ht="15" customHeight="1">
      <c r="I50" s="308"/>
      <c r="J50" s="308"/>
      <c r="K50" s="308"/>
      <c r="L50" s="308"/>
      <c r="M50" s="308"/>
      <c r="N50" s="308"/>
      <c r="O50" s="308"/>
      <c r="P50" s="308"/>
      <c r="Q50" s="308"/>
      <c r="R50" s="308"/>
    </row>
    <row r="51" spans="9:18" ht="15" customHeight="1"/>
    <row r="52" spans="9:18" ht="15" customHeight="1"/>
  </sheetData>
  <dataValidations count="2">
    <dataValidation type="list" allowBlank="1" showInputMessage="1" showErrorMessage="1" sqref="J32:J45">
      <formula1>$K$8:$K$25</formula1>
    </dataValidation>
    <dataValidation type="list" allowBlank="1" showInputMessage="1" showErrorMessage="1" sqref="B8:B22">
      <formula1>$B$31:$B$47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B14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31" hidden="1" customWidth="1"/>
    <col min="2" max="2" width="37.140625" style="31" customWidth="1"/>
    <col min="3" max="15" width="14.28515625" style="31" customWidth="1"/>
    <col min="16" max="17" width="31.42578125" style="31" customWidth="1"/>
    <col min="18" max="25" width="17.140625" style="31" customWidth="1"/>
    <col min="26" max="28" width="9.140625" style="31" hidden="1" customWidth="1"/>
    <col min="29" max="16384" width="9.140625" style="31"/>
  </cols>
  <sheetData>
    <row r="1" spans="1:28" ht="15" customHeight="1">
      <c r="B1" s="95">
        <f>Metryka!C3</f>
        <v>0</v>
      </c>
    </row>
    <row r="2" spans="1:28" ht="15" customHeight="1" thickBot="1">
      <c r="B2" s="115" t="s">
        <v>291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8" ht="45" hidden="1" customHeight="1" thickBot="1">
      <c r="A3" s="35"/>
      <c r="B3" s="249" t="s">
        <v>211</v>
      </c>
      <c r="C3" s="250" t="s">
        <v>212</v>
      </c>
      <c r="D3" s="250" t="s">
        <v>213</v>
      </c>
      <c r="E3" s="250" t="s">
        <v>214</v>
      </c>
      <c r="F3" s="250" t="s">
        <v>215</v>
      </c>
      <c r="G3" s="250" t="s">
        <v>216</v>
      </c>
      <c r="H3" s="250" t="s">
        <v>217</v>
      </c>
      <c r="I3" s="250" t="s">
        <v>218</v>
      </c>
      <c r="J3" s="250" t="s">
        <v>219</v>
      </c>
      <c r="K3" s="250" t="s">
        <v>220</v>
      </c>
      <c r="L3" s="250" t="s">
        <v>221</v>
      </c>
      <c r="M3" s="250" t="s">
        <v>222</v>
      </c>
      <c r="N3" s="250" t="s">
        <v>223</v>
      </c>
      <c r="O3" s="250" t="s">
        <v>224</v>
      </c>
      <c r="P3" s="250" t="s">
        <v>225</v>
      </c>
      <c r="Q3" s="250" t="s">
        <v>226</v>
      </c>
      <c r="R3" s="250" t="s">
        <v>227</v>
      </c>
      <c r="S3" s="250" t="s">
        <v>228</v>
      </c>
      <c r="T3" s="250" t="s">
        <v>229</v>
      </c>
      <c r="U3" s="250" t="s">
        <v>230</v>
      </c>
      <c r="V3" s="250" t="s">
        <v>231</v>
      </c>
      <c r="W3" s="250" t="s">
        <v>232</v>
      </c>
      <c r="X3" s="259" t="s">
        <v>231</v>
      </c>
      <c r="Y3" s="260" t="s">
        <v>233</v>
      </c>
    </row>
    <row r="4" spans="1:28" ht="15" customHeight="1">
      <c r="A4" s="35"/>
      <c r="B4" s="261"/>
      <c r="C4" s="262"/>
      <c r="D4" s="98"/>
      <c r="E4" s="225">
        <v>2019</v>
      </c>
      <c r="F4" s="98"/>
      <c r="G4" s="99"/>
      <c r="H4" s="98"/>
      <c r="I4" s="225" t="s">
        <v>308</v>
      </c>
      <c r="J4" s="98"/>
      <c r="K4" s="99"/>
      <c r="L4" s="98"/>
      <c r="M4" s="225" t="s">
        <v>309</v>
      </c>
      <c r="N4" s="225"/>
      <c r="O4" s="263"/>
      <c r="P4" s="293" t="s">
        <v>188</v>
      </c>
      <c r="Q4" s="264"/>
      <c r="R4" s="265"/>
      <c r="S4" s="266" t="s">
        <v>189</v>
      </c>
      <c r="T4" s="267"/>
      <c r="U4" s="268"/>
      <c r="V4" s="171"/>
      <c r="W4" s="269" t="s">
        <v>190</v>
      </c>
      <c r="X4" s="270"/>
      <c r="Y4" s="204"/>
    </row>
    <row r="5" spans="1:28" ht="15" customHeight="1">
      <c r="A5" s="35"/>
      <c r="B5" s="271"/>
      <c r="C5" s="272"/>
      <c r="D5" s="85"/>
      <c r="E5" s="83" t="s">
        <v>29</v>
      </c>
      <c r="F5" s="83"/>
      <c r="G5" s="273"/>
      <c r="H5" s="83"/>
      <c r="I5" s="83" t="s">
        <v>191</v>
      </c>
      <c r="J5" s="83"/>
      <c r="K5" s="273"/>
      <c r="L5" s="83"/>
      <c r="M5" s="83" t="s">
        <v>191</v>
      </c>
      <c r="N5" s="83"/>
      <c r="O5" s="273"/>
      <c r="P5" s="274"/>
      <c r="Q5" s="275"/>
      <c r="R5" s="174"/>
      <c r="S5" s="276"/>
      <c r="T5" s="277"/>
      <c r="U5" s="174"/>
      <c r="V5" s="276"/>
      <c r="W5" s="276"/>
      <c r="X5" s="278"/>
      <c r="Y5" s="279"/>
    </row>
    <row r="6" spans="1:28" ht="60" customHeight="1">
      <c r="A6" s="35"/>
      <c r="B6" s="100" t="s">
        <v>76</v>
      </c>
      <c r="C6" s="73" t="s">
        <v>14</v>
      </c>
      <c r="D6" s="73" t="s">
        <v>192</v>
      </c>
      <c r="E6" s="73" t="s">
        <v>193</v>
      </c>
      <c r="F6" s="73" t="s">
        <v>194</v>
      </c>
      <c r="G6" s="72" t="s">
        <v>195</v>
      </c>
      <c r="H6" s="206" t="s">
        <v>196</v>
      </c>
      <c r="I6" s="73" t="s">
        <v>197</v>
      </c>
      <c r="J6" s="73" t="s">
        <v>198</v>
      </c>
      <c r="K6" s="72" t="s">
        <v>199</v>
      </c>
      <c r="L6" s="206" t="s">
        <v>196</v>
      </c>
      <c r="M6" s="73" t="s">
        <v>197</v>
      </c>
      <c r="N6" s="73" t="s">
        <v>198</v>
      </c>
      <c r="O6" s="72" t="s">
        <v>199</v>
      </c>
      <c r="P6" s="206" t="s">
        <v>200</v>
      </c>
      <c r="Q6" s="72" t="s">
        <v>201</v>
      </c>
      <c r="R6" s="206" t="s">
        <v>202</v>
      </c>
      <c r="S6" s="73" t="s">
        <v>203</v>
      </c>
      <c r="T6" s="72" t="s">
        <v>204</v>
      </c>
      <c r="U6" s="206" t="s">
        <v>205</v>
      </c>
      <c r="V6" s="73" t="s">
        <v>206</v>
      </c>
      <c r="W6" s="73" t="s">
        <v>207</v>
      </c>
      <c r="X6" s="73" t="s">
        <v>208</v>
      </c>
      <c r="Y6" s="72" t="s">
        <v>209</v>
      </c>
    </row>
    <row r="7" spans="1:28" ht="15" customHeight="1" thickBot="1">
      <c r="A7" s="35"/>
      <c r="B7" s="65" t="s">
        <v>81</v>
      </c>
      <c r="C7" s="64" t="s">
        <v>82</v>
      </c>
      <c r="D7" s="64" t="s">
        <v>82</v>
      </c>
      <c r="E7" s="64" t="s">
        <v>82</v>
      </c>
      <c r="F7" s="64" t="s">
        <v>82</v>
      </c>
      <c r="G7" s="63" t="s">
        <v>82</v>
      </c>
      <c r="H7" s="209" t="s">
        <v>82</v>
      </c>
      <c r="I7" s="64" t="s">
        <v>82</v>
      </c>
      <c r="J7" s="64" t="s">
        <v>82</v>
      </c>
      <c r="K7" s="63" t="s">
        <v>82</v>
      </c>
      <c r="L7" s="209" t="s">
        <v>82</v>
      </c>
      <c r="M7" s="64" t="s">
        <v>82</v>
      </c>
      <c r="N7" s="64" t="s">
        <v>82</v>
      </c>
      <c r="O7" s="63" t="s">
        <v>82</v>
      </c>
      <c r="P7" s="209" t="s">
        <v>98</v>
      </c>
      <c r="Q7" s="63" t="s">
        <v>98</v>
      </c>
      <c r="R7" s="209" t="s">
        <v>210</v>
      </c>
      <c r="S7" s="64" t="s">
        <v>210</v>
      </c>
      <c r="T7" s="63" t="s">
        <v>210</v>
      </c>
      <c r="U7" s="209" t="s">
        <v>84</v>
      </c>
      <c r="V7" s="64" t="s">
        <v>84</v>
      </c>
      <c r="W7" s="64" t="s">
        <v>84</v>
      </c>
      <c r="X7" s="64" t="s">
        <v>84</v>
      </c>
      <c r="Y7" s="63" t="s">
        <v>84</v>
      </c>
    </row>
    <row r="8" spans="1:28" ht="15" customHeight="1" thickTop="1">
      <c r="A8" s="35">
        <f>Metryka!$C$3</f>
        <v>0</v>
      </c>
      <c r="B8" s="348" t="s">
        <v>14</v>
      </c>
      <c r="C8" s="349">
        <f>SUM(C9:C11)</f>
        <v>0</v>
      </c>
      <c r="D8" s="349">
        <f t="shared" ref="D8:Y8" si="0">SUM(D9:D11)</f>
        <v>0</v>
      </c>
      <c r="E8" s="349">
        <f t="shared" si="0"/>
        <v>0</v>
      </c>
      <c r="F8" s="349">
        <f t="shared" si="0"/>
        <v>0</v>
      </c>
      <c r="G8" s="350">
        <f t="shared" si="0"/>
        <v>0</v>
      </c>
      <c r="H8" s="351">
        <f t="shared" si="0"/>
        <v>0</v>
      </c>
      <c r="I8" s="349">
        <f t="shared" si="0"/>
        <v>0</v>
      </c>
      <c r="J8" s="349">
        <f t="shared" si="0"/>
        <v>0</v>
      </c>
      <c r="K8" s="350">
        <f t="shared" si="0"/>
        <v>0</v>
      </c>
      <c r="L8" s="351">
        <f t="shared" si="0"/>
        <v>0</v>
      </c>
      <c r="M8" s="349">
        <f t="shared" si="0"/>
        <v>0</v>
      </c>
      <c r="N8" s="349">
        <f t="shared" si="0"/>
        <v>0</v>
      </c>
      <c r="O8" s="350">
        <f t="shared" si="0"/>
        <v>0</v>
      </c>
      <c r="P8" s="352">
        <f t="shared" si="0"/>
        <v>0</v>
      </c>
      <c r="Q8" s="353">
        <f t="shared" si="0"/>
        <v>0</v>
      </c>
      <c r="R8" s="351">
        <f t="shared" si="0"/>
        <v>0</v>
      </c>
      <c r="S8" s="349">
        <f t="shared" si="0"/>
        <v>0</v>
      </c>
      <c r="T8" s="350">
        <f t="shared" si="0"/>
        <v>0</v>
      </c>
      <c r="U8" s="354">
        <f t="shared" si="0"/>
        <v>0</v>
      </c>
      <c r="V8" s="355">
        <f t="shared" si="0"/>
        <v>0</v>
      </c>
      <c r="W8" s="355">
        <f t="shared" si="0"/>
        <v>0</v>
      </c>
      <c r="X8" s="355">
        <f t="shared" si="0"/>
        <v>0</v>
      </c>
      <c r="Y8" s="356">
        <f t="shared" si="0"/>
        <v>0</v>
      </c>
      <c r="Z8" s="31">
        <f>Metryka!$C$17</f>
        <v>0</v>
      </c>
      <c r="AA8" s="43">
        <f>Metryka!$D$17</f>
        <v>0</v>
      </c>
      <c r="AB8" s="31">
        <f>Metryka!$E$17</f>
        <v>0</v>
      </c>
    </row>
    <row r="9" spans="1:28" ht="15" customHeight="1">
      <c r="A9" s="35">
        <f>Metryka!$C$3</f>
        <v>0</v>
      </c>
      <c r="B9" s="326" t="s">
        <v>63</v>
      </c>
      <c r="C9" s="297"/>
      <c r="D9" s="297"/>
      <c r="E9" s="297"/>
      <c r="F9" s="297"/>
      <c r="G9" s="342"/>
      <c r="H9" s="310"/>
      <c r="I9" s="297"/>
      <c r="J9" s="297"/>
      <c r="K9" s="342"/>
      <c r="L9" s="310"/>
      <c r="M9" s="297"/>
      <c r="N9" s="297"/>
      <c r="O9" s="342"/>
      <c r="P9" s="343"/>
      <c r="Q9" s="344"/>
      <c r="R9" s="310"/>
      <c r="S9" s="297"/>
      <c r="T9" s="342"/>
      <c r="U9" s="345"/>
      <c r="V9" s="346"/>
      <c r="W9" s="346"/>
      <c r="X9" s="346"/>
      <c r="Y9" s="347"/>
      <c r="Z9" s="31">
        <f>Metryka!$C$17</f>
        <v>0</v>
      </c>
      <c r="AA9" s="43">
        <f>Metryka!$D$17</f>
        <v>0</v>
      </c>
      <c r="AB9" s="31">
        <f>Metryka!$E$17</f>
        <v>0</v>
      </c>
    </row>
    <row r="10" spans="1:28" ht="15" customHeight="1">
      <c r="A10" s="35">
        <f>Metryka!$C$3</f>
        <v>0</v>
      </c>
      <c r="B10" s="326" t="s">
        <v>62</v>
      </c>
      <c r="C10" s="319"/>
      <c r="D10" s="319"/>
      <c r="E10" s="319"/>
      <c r="F10" s="319"/>
      <c r="G10" s="323"/>
      <c r="H10" s="321"/>
      <c r="I10" s="319"/>
      <c r="J10" s="319"/>
      <c r="K10" s="323"/>
      <c r="L10" s="321"/>
      <c r="M10" s="319"/>
      <c r="N10" s="319"/>
      <c r="O10" s="323"/>
      <c r="P10" s="321"/>
      <c r="Q10" s="323"/>
      <c r="R10" s="321"/>
      <c r="S10" s="319"/>
      <c r="T10" s="323"/>
      <c r="U10" s="321"/>
      <c r="V10" s="319"/>
      <c r="W10" s="319"/>
      <c r="X10" s="319"/>
      <c r="Y10" s="323"/>
      <c r="Z10" s="31">
        <f>Metryka!$C$17</f>
        <v>0</v>
      </c>
      <c r="AA10" s="43">
        <f>Metryka!$D$17</f>
        <v>0</v>
      </c>
      <c r="AB10" s="31">
        <f>Metryka!$E$17</f>
        <v>0</v>
      </c>
    </row>
    <row r="11" spans="1:28" ht="15" customHeight="1" thickBot="1">
      <c r="A11" s="35">
        <f>Metryka!$C$3</f>
        <v>0</v>
      </c>
      <c r="B11" s="327" t="s">
        <v>85</v>
      </c>
      <c r="C11" s="322"/>
      <c r="D11" s="322"/>
      <c r="E11" s="322"/>
      <c r="F11" s="322"/>
      <c r="G11" s="324"/>
      <c r="H11" s="325"/>
      <c r="I11" s="322"/>
      <c r="J11" s="322"/>
      <c r="K11" s="324"/>
      <c r="L11" s="325"/>
      <c r="M11" s="322"/>
      <c r="N11" s="322"/>
      <c r="O11" s="324"/>
      <c r="P11" s="325"/>
      <c r="Q11" s="324"/>
      <c r="R11" s="325"/>
      <c r="S11" s="322"/>
      <c r="T11" s="324"/>
      <c r="U11" s="325"/>
      <c r="V11" s="322"/>
      <c r="W11" s="322"/>
      <c r="X11" s="322"/>
      <c r="Y11" s="324"/>
      <c r="Z11" s="31">
        <f>Metryka!$C$17</f>
        <v>0</v>
      </c>
      <c r="AA11" s="43">
        <f>Metryka!$D$17</f>
        <v>0</v>
      </c>
      <c r="AB11" s="31">
        <f>Metryka!$E$17</f>
        <v>0</v>
      </c>
    </row>
    <row r="12" spans="1:28" ht="15" customHeight="1"/>
    <row r="13" spans="1:28" ht="15" customHeight="1"/>
    <row r="14" spans="1:28" ht="15" customHeight="1"/>
  </sheetData>
  <pageMargins left="0.7" right="0.7" top="0.75" bottom="0.75" header="0.3" footer="0.3"/>
  <pageSetup paperSize="9" scale="31" orientation="landscape" r:id="rId1"/>
  <ignoredErrors>
    <ignoredError sqref="C8:Y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31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31" hidden="1" customWidth="1"/>
    <col min="2" max="2" width="17.140625" style="31" customWidth="1"/>
    <col min="3" max="3" width="14.28515625" style="31" customWidth="1"/>
    <col min="4" max="4" width="16.140625" style="31" customWidth="1"/>
    <col min="5" max="9" width="14.28515625" style="31" customWidth="1"/>
    <col min="10" max="12" width="9.140625" style="31" hidden="1" customWidth="1"/>
    <col min="13" max="16384" width="9.140625" style="31"/>
  </cols>
  <sheetData>
    <row r="1" spans="1:12" ht="15" customHeight="1">
      <c r="B1" s="95">
        <f>Metryka!C3</f>
        <v>0</v>
      </c>
    </row>
    <row r="2" spans="1:12" ht="30" customHeight="1" thickBot="1">
      <c r="B2" s="420" t="s">
        <v>304</v>
      </c>
      <c r="C2" s="420"/>
      <c r="D2" s="420"/>
      <c r="E2" s="420"/>
      <c r="F2" s="420"/>
      <c r="G2" s="420"/>
      <c r="H2" s="420"/>
      <c r="I2" s="420"/>
    </row>
    <row r="3" spans="1:12" ht="45" hidden="1" customHeight="1" thickBot="1">
      <c r="B3" s="249" t="s">
        <v>168</v>
      </c>
      <c r="C3" s="250" t="s">
        <v>169</v>
      </c>
      <c r="D3" s="250" t="s">
        <v>170</v>
      </c>
      <c r="E3" s="250" t="s">
        <v>171</v>
      </c>
      <c r="F3" s="250" t="s">
        <v>172</v>
      </c>
      <c r="G3" s="250" t="s">
        <v>173</v>
      </c>
      <c r="H3" s="252" t="s">
        <v>174</v>
      </c>
      <c r="I3" s="253" t="s">
        <v>175</v>
      </c>
    </row>
    <row r="4" spans="1:12" ht="15" customHeight="1">
      <c r="A4" s="35"/>
      <c r="B4" s="117"/>
      <c r="C4" s="97"/>
      <c r="D4" s="98"/>
      <c r="E4" s="118" t="s">
        <v>87</v>
      </c>
      <c r="F4" s="119"/>
      <c r="G4" s="120"/>
      <c r="H4" s="294" t="s">
        <v>88</v>
      </c>
      <c r="I4" s="120"/>
    </row>
    <row r="5" spans="1:12" ht="15" customHeight="1">
      <c r="A5" s="35"/>
      <c r="B5" s="117"/>
      <c r="C5" s="122"/>
      <c r="D5" s="123"/>
      <c r="E5" s="124" t="s">
        <v>89</v>
      </c>
      <c r="F5" s="125"/>
      <c r="G5" s="126"/>
      <c r="H5" s="127"/>
      <c r="I5" s="128"/>
    </row>
    <row r="6" spans="1:12" ht="60" customHeight="1">
      <c r="A6" s="35"/>
      <c r="B6" s="75" t="s">
        <v>90</v>
      </c>
      <c r="C6" s="129" t="s">
        <v>91</v>
      </c>
      <c r="D6" s="73" t="s">
        <v>92</v>
      </c>
      <c r="E6" s="73" t="s">
        <v>93</v>
      </c>
      <c r="F6" s="130" t="s">
        <v>94</v>
      </c>
      <c r="G6" s="131" t="s">
        <v>95</v>
      </c>
      <c r="H6" s="132" t="s">
        <v>67</v>
      </c>
      <c r="I6" s="131" t="s">
        <v>95</v>
      </c>
    </row>
    <row r="7" spans="1:12" ht="15" customHeight="1" thickBot="1">
      <c r="A7" s="35"/>
      <c r="B7" s="66"/>
      <c r="C7" s="186" t="s">
        <v>127</v>
      </c>
      <c r="D7" s="187" t="s">
        <v>127</v>
      </c>
      <c r="E7" s="187" t="s">
        <v>127</v>
      </c>
      <c r="F7" s="188" t="s">
        <v>127</v>
      </c>
      <c r="G7" s="189" t="s">
        <v>84</v>
      </c>
      <c r="H7" s="190" t="s">
        <v>68</v>
      </c>
      <c r="I7" s="189" t="s">
        <v>84</v>
      </c>
    </row>
    <row r="8" spans="1:12" ht="15" customHeight="1" thickTop="1">
      <c r="A8" s="35">
        <f>Metryka!$C$3</f>
        <v>0</v>
      </c>
      <c r="B8" s="133" t="s">
        <v>96</v>
      </c>
      <c r="C8" s="103"/>
      <c r="D8" s="103"/>
      <c r="E8" s="103"/>
      <c r="F8" s="134"/>
      <c r="G8" s="135"/>
      <c r="H8" s="103"/>
      <c r="I8" s="104"/>
      <c r="J8" s="31">
        <f>Metryka!$C$18</f>
        <v>0</v>
      </c>
      <c r="K8" s="43">
        <f>Metryka!$D$18</f>
        <v>0</v>
      </c>
      <c r="L8" s="31">
        <f>Metryka!$E$18</f>
        <v>0</v>
      </c>
    </row>
    <row r="9" spans="1:12" ht="15" customHeight="1" thickBot="1">
      <c r="A9" s="35">
        <f>Metryka!$C$3</f>
        <v>0</v>
      </c>
      <c r="B9" s="49" t="s">
        <v>69</v>
      </c>
      <c r="C9" s="136"/>
      <c r="D9" s="47"/>
      <c r="E9" s="47"/>
      <c r="F9" s="137"/>
      <c r="G9" s="138"/>
      <c r="H9" s="136"/>
      <c r="I9" s="107"/>
      <c r="J9" s="31">
        <f>Metryka!$C$18</f>
        <v>0</v>
      </c>
      <c r="K9" s="43">
        <f>Metryka!$D$18</f>
        <v>0</v>
      </c>
      <c r="L9" s="31">
        <f>Metryka!$E$18</f>
        <v>0</v>
      </c>
    </row>
    <row r="10" spans="1:12" ht="15" customHeight="1"/>
    <row r="11" spans="1:12" ht="15" customHeight="1"/>
    <row r="12" spans="1:12" ht="15" customHeight="1"/>
    <row r="13" spans="1:12" ht="15" customHeight="1">
      <c r="C13" s="31" t="s">
        <v>70</v>
      </c>
    </row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">
    <mergeCell ref="B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16</vt:i4>
      </vt:variant>
    </vt:vector>
  </HeadingPairs>
  <TitlesOfParts>
    <vt:vector size="32" baseType="lpstr">
      <vt:lpstr>Metryka</vt:lpstr>
      <vt:lpstr>T1 | Zatrudnienie</vt:lpstr>
      <vt:lpstr>T2 | Intermodalne Eksploatacja</vt:lpstr>
      <vt:lpstr>T3 | Tabor Zapotrzebowanie</vt:lpstr>
      <vt:lpstr>T4 | Tabor</vt:lpstr>
      <vt:lpstr>T5 | Pozyskany Tabor</vt:lpstr>
      <vt:lpstr>T6 | Zmodernizowany Tabor</vt:lpstr>
      <vt:lpstr>T7 | Tabor ETCS GSM-R</vt:lpstr>
      <vt:lpstr>T8 | Paliwa i Energia Trakcyjna</vt:lpstr>
      <vt:lpstr>T9 | Przepustowość</vt:lpstr>
      <vt:lpstr>T10 | Czas Pracy</vt:lpstr>
      <vt:lpstr>T11 | Prędkość</vt:lpstr>
      <vt:lpstr>T12 | Planowane Zatrudnienie</vt:lpstr>
      <vt:lpstr>T13 | Kwalifikacje Pracowników</vt:lpstr>
      <vt:lpstr>T14 | Przewozy</vt:lpstr>
      <vt:lpstr>Kontakt UTK</vt:lpstr>
      <vt:lpstr>'Kontakt UTK'!Obszar_wydruku</vt:lpstr>
      <vt:lpstr>Metryka!Obszar_wydruku</vt:lpstr>
      <vt:lpstr>'T1 | Zatrudnienie'!Obszar_wydruku</vt:lpstr>
      <vt:lpstr>'T10 | Czas Pracy'!Obszar_wydruku</vt:lpstr>
      <vt:lpstr>'T11 | Prędkość'!Obszar_wydruku</vt:lpstr>
      <vt:lpstr>'T12 | Planowane Zatrudnienie'!Obszar_wydruku</vt:lpstr>
      <vt:lpstr>'T13 | Kwalifikacje Pracowników'!Obszar_wydruku</vt:lpstr>
      <vt:lpstr>'T14 | Przewozy'!Obszar_wydruku</vt:lpstr>
      <vt:lpstr>'T2 | Intermodalne Eksploatacja'!Obszar_wydruku</vt:lpstr>
      <vt:lpstr>'T3 | Tabor Zapotrzebowanie'!Obszar_wydruku</vt:lpstr>
      <vt:lpstr>'T4 | Tabor'!Obszar_wydruku</vt:lpstr>
      <vt:lpstr>'T5 | Pozyskany Tabor'!Obszar_wydruku</vt:lpstr>
      <vt:lpstr>'T6 | Zmodernizowany Tabor'!Obszar_wydruku</vt:lpstr>
      <vt:lpstr>'T7 | Tabor ETCS GSM-R'!Obszar_wydruku</vt:lpstr>
      <vt:lpstr>'T8 | Paliwa i Energia Trakcyjna'!Obszar_wydruku</vt:lpstr>
      <vt:lpstr>'T9 | Przepustowość'!Obszar_wydruku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T-rok</dc:title>
  <dc:creator>Marcin Grupiński</dc:creator>
  <cp:lastModifiedBy>Adam Urbaniak</cp:lastModifiedBy>
  <dcterms:created xsi:type="dcterms:W3CDTF">2019-01-04T13:10:19Z</dcterms:created>
  <dcterms:modified xsi:type="dcterms:W3CDTF">2020-03-10T09:11:38Z</dcterms:modified>
</cp:coreProperties>
</file>